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autoCompressPictures="0" defaultThemeVersion="166925"/>
  <mc:AlternateContent xmlns:mc="http://schemas.openxmlformats.org/markup-compatibility/2006">
    <mc:Choice Requires="x15">
      <x15ac:absPath xmlns:x15ac="http://schemas.microsoft.com/office/spreadsheetml/2010/11/ac" url="https://mariestopes-my.sharepoint.com/personal/j_hanne_options_co_uk/Documents/Documents/"/>
    </mc:Choice>
  </mc:AlternateContent>
  <xr:revisionPtr revIDLastSave="0" documentId="8_{CD69F520-9B08-41B4-B54B-11D887464255}" xr6:coauthVersionLast="47" xr6:coauthVersionMax="47" xr10:uidLastSave="{00000000-0000-0000-0000-000000000000}"/>
  <bookViews>
    <workbookView xWindow="-110" yWindow="-110" windowWidth="19420" windowHeight="10420" xr2:uid="{00000000-000D-0000-FFFF-FFFF00000000}"/>
  </bookViews>
  <sheets>
    <sheet name="ReadMe" sheetId="1" r:id="rId1"/>
    <sheet name="A. Structure and policy" sheetId="3" r:id="rId2"/>
    <sheet name="B. System_process" sheetId="2" r:id="rId3"/>
    <sheet name="C. Action and improvement" sheetId="4" r:id="rId4"/>
    <sheet name="Summary" sheetId="5" r:id="rId5"/>
    <sheet name="Sheet1" sheetId="6" r:id="rId6"/>
  </sheet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31" i="5" l="1"/>
  <c r="D31" i="5"/>
  <c r="E30" i="5"/>
  <c r="D30" i="5"/>
  <c r="D7" i="5"/>
  <c r="E7" i="5"/>
  <c r="D4" i="5"/>
  <c r="D18" i="5"/>
  <c r="C6" i="5"/>
  <c r="C20" i="5"/>
  <c r="C4" i="5"/>
  <c r="C5" i="5"/>
  <c r="B26" i="5"/>
  <c r="B25" i="5"/>
  <c r="B24" i="5"/>
  <c r="B23" i="5"/>
  <c r="B22" i="5"/>
  <c r="B21" i="5"/>
  <c r="B20" i="5"/>
  <c r="B16" i="5"/>
  <c r="B15" i="5"/>
  <c r="B14" i="5"/>
  <c r="B13" i="5"/>
  <c r="B12" i="5"/>
  <c r="B11" i="5"/>
  <c r="B10" i="5"/>
  <c r="B9" i="5"/>
  <c r="B5" i="5"/>
  <c r="B4" i="5"/>
  <c r="B3" i="5"/>
  <c r="E9" i="5"/>
  <c r="E16" i="5"/>
  <c r="E10" i="5"/>
  <c r="E11" i="5"/>
  <c r="E17" i="5" s="1"/>
  <c r="E12" i="5"/>
  <c r="E13" i="5"/>
  <c r="E14" i="5"/>
  <c r="E15" i="5"/>
  <c r="E21" i="5"/>
  <c r="E28" i="5" s="1"/>
  <c r="E26" i="5"/>
  <c r="E20" i="5"/>
  <c r="E22" i="5"/>
  <c r="E23" i="5"/>
  <c r="E24" i="5"/>
  <c r="E25" i="5"/>
  <c r="E3" i="5"/>
  <c r="E4" i="5"/>
  <c r="E6" i="5" s="1"/>
  <c r="E5" i="5"/>
  <c r="D9" i="5"/>
  <c r="D16" i="5"/>
  <c r="D10" i="5"/>
  <c r="D11" i="5"/>
  <c r="D17" i="5" s="1"/>
  <c r="D12" i="5"/>
  <c r="D13" i="5"/>
  <c r="D14" i="5"/>
  <c r="D15" i="5"/>
  <c r="D21" i="5"/>
  <c r="D26" i="5"/>
  <c r="D28" i="5" s="1"/>
  <c r="D20" i="5"/>
  <c r="D22" i="5"/>
  <c r="D23" i="5"/>
  <c r="D27" i="5" s="1"/>
  <c r="D24" i="5"/>
  <c r="D25" i="5"/>
  <c r="C9" i="5"/>
  <c r="C16" i="5"/>
  <c r="C17" i="5"/>
  <c r="C11" i="5"/>
  <c r="C12" i="5"/>
  <c r="C13" i="5"/>
  <c r="C14" i="5"/>
  <c r="C15" i="5"/>
  <c r="C21" i="5"/>
  <c r="C26" i="5"/>
  <c r="C27" i="5"/>
  <c r="C31" i="5" s="1"/>
  <c r="C22" i="5"/>
  <c r="C23" i="5"/>
  <c r="B1" i="5"/>
  <c r="B1" i="2"/>
  <c r="B1" i="4"/>
  <c r="E27" i="5"/>
  <c r="E18" i="5"/>
  <c r="C30" i="5" l="1"/>
  <c r="C28" i="5"/>
  <c r="C18" i="5"/>
  <c r="C7" i="5"/>
</calcChain>
</file>

<file path=xl/sharedStrings.xml><?xml version="1.0" encoding="utf-8"?>
<sst xmlns="http://schemas.openxmlformats.org/spreadsheetml/2006/main" count="198" uniqueCount="163">
  <si>
    <t>The section assesses the extent to which the necessary policies and structures are in place to ensure national stewardship over SRH/FP QI. Please enter the country name in cell B1, and this will be copied across to all the other tabs.</t>
  </si>
  <si>
    <t>This section assesses the extent to which the necessary systems and processes are in place to ensure national stewardship of QI for SRH/FP</t>
  </si>
  <si>
    <t>This section assesses the QI actions taken and some of the FP/SRH outcomes that would be expected as a result of these actions</t>
  </si>
  <si>
    <t>Summary</t>
  </si>
  <si>
    <t>Instructions</t>
  </si>
  <si>
    <t>In the blue cells, enter a score for every indicator. Use column C for baseline, column D for midline and column E for endline. Use the descriptions in Columns F to I to help you decide which score to allocate.</t>
  </si>
  <si>
    <t>In column J, enter information about how you have reached the decision about the score: what evidence or means of verification can you provide to support the score given? Please provide the relevant documentary evidence.</t>
  </si>
  <si>
    <t>In column L, enter any additional information that will help to explain the score, e.g. factors that have facilitated or hindered progress and how the programme will address any challenges or bottlenecks.</t>
  </si>
  <si>
    <t>Who should be involved in completing the scorecard?</t>
  </si>
  <si>
    <t>Score description</t>
  </si>
  <si>
    <t>Evidence/means of verification</t>
  </si>
  <si>
    <t>Evidence of contribution/ attribution (if applicable)</t>
  </si>
  <si>
    <t>Other notes/comments</t>
  </si>
  <si>
    <t>Indicator number</t>
  </si>
  <si>
    <t>Indicator</t>
  </si>
  <si>
    <t>Midline Score</t>
  </si>
  <si>
    <t>A1</t>
  </si>
  <si>
    <t>National standards, policies, guidelines or strategies for quality of SRH/FP services developed or revised</t>
  </si>
  <si>
    <t>No such document has been developed or revised within the last 5 years, and the process of developing/revising them has not yet started</t>
  </si>
  <si>
    <t>Consultation held on national standards, policies, guidelines or strategies for quality of SRH/FP services</t>
  </si>
  <si>
    <t>One or more such documents have been developed or revised within the last 5 years, but are not yet approved by the MoH</t>
  </si>
  <si>
    <t>One or more such documents have been developed or revised within the last 5 years, and approved by the MoH</t>
  </si>
  <si>
    <t>A2</t>
  </si>
  <si>
    <t>Implementation plan to roll out national standards, policies, guidelines or strategies for quality of SRH/FP is developed or revised</t>
  </si>
  <si>
    <t>There is no implementation plan for national standards, policies, guidelines or strategies for quality of SRH/FP</t>
  </si>
  <si>
    <t>National workshop /meeting conducted on QI SRH/FP</t>
  </si>
  <si>
    <t>Implementation plan developed or revised based on the outcomes of the workshop, but is not yet approved by the MoH</t>
  </si>
  <si>
    <t>Implementation plan developed or revised based on the outcomes of the workshop, and is approved by the MoH</t>
  </si>
  <si>
    <t>A3</t>
  </si>
  <si>
    <t>Support to strengthen structures working on SRH/FP QI</t>
  </si>
  <si>
    <t xml:space="preserve">There are no structures working on SRH/FP QI, or there are structures but no support has yet been provided by the programme </t>
  </si>
  <si>
    <t>Situation analysis conducted on status of SRH/FP quality</t>
  </si>
  <si>
    <t>Plan of action developed, defining key structural gaps and areas to strengthen in QI for SRH/FP</t>
  </si>
  <si>
    <t>Technical assistance and/or financial support provided to strengthen structures working on QI for SRH/FP</t>
  </si>
  <si>
    <t>B1</t>
  </si>
  <si>
    <t>National QI mechanism for review, validation and use of evidence about quality of SRH/FP services</t>
  </si>
  <si>
    <t>There is no national QI mechanism for review, validation and use of evidence about quality of SRH/FP services (or there is one but it has not been functional in the preceding 12 months)</t>
  </si>
  <si>
    <t>QI focused SRH/FP indicators identified in national tracking mechanisms</t>
  </si>
  <si>
    <t>The mechanism has reviewed and validated evidence about quality of SRH/FP services at least once in the preceeding 12 months</t>
  </si>
  <si>
    <t>The mechanism reviews and validates evidence about quality of SRH/FP services every quarter</t>
  </si>
  <si>
    <t>B2</t>
  </si>
  <si>
    <t>Evidence about quality of SRH/FP services is reviewed and used at sub-national level</t>
  </si>
  <si>
    <t>There are no sub-national mechanisms for review, validation and use of evidence about quality of SRH/FP services (or there are, but they have not been functional in the preceding 12 months)</t>
  </si>
  <si>
    <t>QI focused SRH/FP indicators identified in sub-national tracking mechanisms</t>
  </si>
  <si>
    <t>Reviewed and validated data have been discussed at sub-national level with the public and private sector at least once in the preceding 12 months</t>
  </si>
  <si>
    <t>Reviewed and validated data are discussed at sub-national level with the public and private sector at least once a quarter</t>
  </si>
  <si>
    <t>B3</t>
  </si>
  <si>
    <t xml:space="preserve">QI scorecard or dashboard developed or revised to track key SRH/FP indicators, including on equity of access </t>
  </si>
  <si>
    <t>There is no SRH/FP QI scorecard or dashboard</t>
  </si>
  <si>
    <t>MoH and other stakeholders consulted on QI measurement</t>
  </si>
  <si>
    <t>QI scorecard or dashboard mechanism established or revised, but does not include indicators on equity of access (e.g. for adolescents, disabled women)</t>
  </si>
  <si>
    <t>QI scorecard or dashboard mechanism established or revised, including indicators on equity of access (e.g. for adolescents, disabled women)</t>
  </si>
  <si>
    <t>B4</t>
  </si>
  <si>
    <t>Frequency of updating national SRH/FP QI scorecard or dashboard</t>
  </si>
  <si>
    <t>Recent (i.e. from within last 2 years) baseline scores have not yet been established for a national SRH/FP QI scorecard or dashboard</t>
  </si>
  <si>
    <t>Recent (i.e. from within last 2 years) baseline scores have been established for a national SRH/FP QI scorecard (or equivalent)</t>
  </si>
  <si>
    <t>Scores were updated at least once during the programme (year 1 or year 2)</t>
  </si>
  <si>
    <t>Scores were updated at least twice during the programme (year 1 and/or year 2)</t>
  </si>
  <si>
    <t>B5</t>
  </si>
  <si>
    <t>Public dissemination of results from national SRH/FP QI scorecard (or equivalent)</t>
  </si>
  <si>
    <t>MoH has not agreed to publicise the results of the national SRH/FP QI scorecard (or equivalent)</t>
  </si>
  <si>
    <t>MoH has agreed in principle to publicise the scores</t>
  </si>
  <si>
    <t>Baseline scores have been publicised, e.g. via press release, launch event, government website</t>
  </si>
  <si>
    <t>Updated scores from year 1 and/or year 2 have been publicised, e.g. via press release, event, government website</t>
  </si>
  <si>
    <t>B6</t>
  </si>
  <si>
    <t>Implementation plan to roll out national standards, policies, guidelines or strategies for quality of SRH/FP is tracked</t>
  </si>
  <si>
    <t>There is no system in place to track progress against the implementation plan</t>
  </si>
  <si>
    <t>A system is in place to track progress against the implementation plan</t>
  </si>
  <si>
    <t>Progress against the implementation plan was assessed at least once during the programme (year 1 or year 2)</t>
  </si>
  <si>
    <t>Progress against the implementation plan was assessed at least twice during the programme (year 1 and/or year 2)</t>
  </si>
  <si>
    <t>B7</t>
  </si>
  <si>
    <t>QI evidence feeds into MoH planning and budgeting meetings at central or sub-national level (as appropriate to the country programme)</t>
  </si>
  <si>
    <t>QI evidence is never discussed at MoH planning and budgeting meetings</t>
  </si>
  <si>
    <t>QI evidence fed into health sector plans and budgets in last 12 months (see notes)</t>
  </si>
  <si>
    <t>MoH has reviewed QI evidence for planning and/or budgeting purposes in the last 12 months</t>
  </si>
  <si>
    <t>QI evidence is a standing item on the agenda for MoH planning and budgeting meetings</t>
  </si>
  <si>
    <t>B8</t>
  </si>
  <si>
    <t>Support to develop, refine or update QI systems or processes, e.g. supportive supervision, mentoring, QI assessments</t>
  </si>
  <si>
    <t>There are no national QI systems or processes for SRH/FP (or there are, but no support has yet been provided by the programme to refine or update them)</t>
  </si>
  <si>
    <t>Capacity building workshop on QI based on gaps identified and areas to strengthen</t>
  </si>
  <si>
    <t>C1</t>
  </si>
  <si>
    <t>SRH/FP QI focal point within the MoH</t>
  </si>
  <si>
    <t>No-one at the national MoH is responsible for SRH/FP QI</t>
  </si>
  <si>
    <t>Someone at the national MoH takes responsibility for SRH/FP QI, but it is not part of their official job description</t>
  </si>
  <si>
    <t>There is an SRH/FP focal point within the MoH (it is part of their job description), but this fact is not well known</t>
  </si>
  <si>
    <t>All key stakeholders know who is the SRH/FP focal point within the MoH</t>
  </si>
  <si>
    <t>C2</t>
  </si>
  <si>
    <t>Policies, standards, guidelines or strategies on SRH/FP QI are used/implemented</t>
  </si>
  <si>
    <t>No evidence that national standards, policies, guidelines or strategies inform QI initative</t>
  </si>
  <si>
    <t xml:space="preserve"> At least one QI initiative has been informed by national standards, policies, guidelines or strategies for quality of SRH/FP services but not within the last 12 months (see notes)</t>
  </si>
  <si>
    <t xml:space="preserve"> At least one QI initiative has been informed by national standards, policies, guidelines or strategies for quality of SRH/FP services in the last 12 months</t>
  </si>
  <si>
    <t>More than one QI initiative has been informed by national standards, policies, guidelines or strategies for quality of SRH/FP services in the last 12 months</t>
  </si>
  <si>
    <t>C3</t>
  </si>
  <si>
    <t>MoH-led QI working group takes action in response to SRH/FP QI scorecard/dashboard or other evidence</t>
  </si>
  <si>
    <t>MoH-led national QI working group has not produced any action plans in response to SRH/FP QI scorecard/dashboard or other evidence</t>
  </si>
  <si>
    <t>MoH-led national QI working group has produced at least one action plan in response to SRH/FP QI evidence</t>
  </si>
  <si>
    <t>MoH-led national QI working group has reviewed progress against its most recent action plan and taken action on fewer than half of the planned actions</t>
  </si>
  <si>
    <t>MoH-led national QI working group has reviewed progress against its most recent action plan and taken action on at least half of the planned actions</t>
  </si>
  <si>
    <t>C4</t>
  </si>
  <si>
    <t>QI evidence influences annual health plans and budgets</t>
  </si>
  <si>
    <t xml:space="preserve">No evidence that QI evidence influences annual health plans and budgets </t>
  </si>
  <si>
    <t>QI evidence influenced at least one decision made during the annual health planning and budgeting cycle but not in the last 12 months</t>
  </si>
  <si>
    <t>In the last 12 months, QI evidence influenced at least one decision made during the annual health planning and budgeting cycle</t>
  </si>
  <si>
    <t>QI evidence is an integral part of the process of developing annual health plans/budgets (see notes)</t>
  </si>
  <si>
    <t>C5</t>
  </si>
  <si>
    <t>There are financial incentives to deliver results in QI initiatives</t>
  </si>
  <si>
    <t>Financial incentives are not linked to QI initiatives or assessment results</t>
  </si>
  <si>
    <t>Consultation held with MoH and stakeholders on system for  financial incentives to be tied to QI initiatives or assessment results</t>
  </si>
  <si>
    <t>A system is in place for financial incentives for facilities (or higher levels of the health system) to be tied to standards in quality of care, as are measured through QoC assessments</t>
  </si>
  <si>
    <t>Facilities (or higher levels of the health system) have been awarded financial incentives as a result of meeting standards in quality of care assessments</t>
  </si>
  <si>
    <t>C6</t>
  </si>
  <si>
    <t>Client perspective on quality of SRH/FP is used for QI</t>
  </si>
  <si>
    <t>Tools and approaches to collect client perspective of quality of SRH/FP do not exist or are out of date</t>
  </si>
  <si>
    <t>Tools and approaches on client perspectives of quality of SRH/FP developed, reviewed or updated</t>
  </si>
  <si>
    <t>Client perspective of care feeds into QI mechanisms</t>
  </si>
  <si>
    <t>QI made in response to data on client perspective of care</t>
  </si>
  <si>
    <t>C7</t>
  </si>
  <si>
    <t>Outcome indicator (select from list below or use country-specific indicator)</t>
  </si>
  <si>
    <t>There has been no increase in the measure</t>
  </si>
  <si>
    <t>There has been an increase in the measure</t>
  </si>
  <si>
    <t>A baseline figure needs to be determined for this indicator. The baseline figure will be the most recent level of the chosen indicator at the time the tool is used in country (roughly July / August 2019). The first time this exercise is conducted in country the score for C7 will be zero (indicating no increase) as this is considered to be the baseline.</t>
  </si>
  <si>
    <t>Examples for C7</t>
  </si>
  <si>
    <t>Couple Years of Protection</t>
  </si>
  <si>
    <t>% of FP users using LARCs</t>
  </si>
  <si>
    <t>Contraceptive continuation rate</t>
  </si>
  <si>
    <t>% of women whose demand is satisfied for a modern method of contraception</t>
  </si>
  <si>
    <t>Number and/or % of W2A sites that offer postpartum FP integrated with other services</t>
  </si>
  <si>
    <t>Number and/or % of training institutions that incorporate current FP priorities in their in-service curricula</t>
  </si>
  <si>
    <t>% of women who report satisfaction with their FP provider</t>
  </si>
  <si>
    <t>Structure and policy score</t>
  </si>
  <si>
    <t>&lt;25%</t>
  </si>
  <si>
    <t>25-49%</t>
  </si>
  <si>
    <t>50-74%</t>
  </si>
  <si>
    <t>Structure and policy score - %</t>
  </si>
  <si>
    <t>System and processes score</t>
  </si>
  <si>
    <t>System and processes score - %</t>
  </si>
  <si>
    <t>Action and improvement score</t>
  </si>
  <si>
    <t>Action and improvement score - %</t>
  </si>
  <si>
    <t>Total score (out of 54)</t>
  </si>
  <si>
    <t>QI approaches and tools refined/updated or Harmonisation of QI tools and approaches</t>
  </si>
  <si>
    <t>Section A: Structure and policy indicators</t>
  </si>
  <si>
    <t>Section B: System and process indicators</t>
  </si>
  <si>
    <t>Section C: Action and improvement indicators</t>
  </si>
  <si>
    <t>Indicator C7</t>
  </si>
  <si>
    <t>Baseline score (reporting)</t>
  </si>
  <si>
    <t>Endline score (reporting)</t>
  </si>
  <si>
    <t>Midline score</t>
  </si>
  <si>
    <r>
      <rPr>
        <b/>
        <sz val="12"/>
        <rFont val="Arial"/>
        <family val="2"/>
      </rPr>
      <t xml:space="preserve">Note on score 1 and 2: </t>
    </r>
    <r>
      <rPr>
        <sz val="12"/>
        <rFont val="Arial"/>
        <family val="2"/>
      </rPr>
      <t>in score 1 'fed into' here means: the evidence was provided/presented in this type of forum. Score 2 is that is was discussed as part of the decision making process.</t>
    </r>
  </si>
  <si>
    <r>
      <t>Review of partners' approaches to QI in SRH/FP, e.g. supportive supervision, mentoring, tools used and data captured</t>
    </r>
    <r>
      <rPr>
        <strike/>
        <sz val="12"/>
        <rFont val="Arial"/>
        <family val="2"/>
      </rPr>
      <t xml:space="preserve"> </t>
    </r>
  </si>
  <si>
    <r>
      <t xml:space="preserve">Note on how to capture whether this has been met: </t>
    </r>
    <r>
      <rPr>
        <sz val="12"/>
        <rFont val="Arial"/>
        <family val="2"/>
      </rPr>
      <t xml:space="preserve"> There should be some external evidence that the QI initiative(s) have been launched (e.g. formal announcement, presentation, written report) and then some narrative written by the team which links the initiative to the Q SRH/FP standard, policy, guideline or strategy which has informed it, e.g. quoting the relevant parts.</t>
    </r>
  </si>
  <si>
    <r>
      <rPr>
        <b/>
        <sz val="12"/>
        <rFont val="Arial"/>
        <family val="2"/>
      </rPr>
      <t xml:space="preserve">Note on score 3 : </t>
    </r>
    <r>
      <rPr>
        <sz val="12"/>
        <rFont val="Arial"/>
        <family val="2"/>
      </rPr>
      <t>Score 3 is about the demand for evidence coming from this group; they recognise the evidence is a valued component of thier planning process. Evidence drives decision-making in health planning and budgeting processes. Members of the planning or budgeting process routinely use evidence to inform/are driving the use of evidence.</t>
    </r>
  </si>
  <si>
    <t>Baseline Score (reporting)</t>
  </si>
  <si>
    <t>Endline Score (reporting)</t>
  </si>
  <si>
    <t>≥75%</t>
  </si>
  <si>
    <t xml:space="preserve">Score Summary </t>
  </si>
  <si>
    <t>Total %</t>
  </si>
  <si>
    <t xml:space="preserve">Midline score (reporting) </t>
  </si>
  <si>
    <t xml:space="preserve">Country teams need to select an outcome indicator for C7. Suggestions for indicators are provided in the rows below C7. This indicator should align with the country's overarching goal for SRH/FP. </t>
  </si>
  <si>
    <t xml:space="preserve">The scorecard should be completed with a group of informed stakeholders, ideally an SRH/FP technical working group. It is not sufficient for the implementing partner teams to complete the scorecard without this external perspective. The discussions around deciding on the scores of the baseline could be used as a basis for a plan of action which defines key gaps and areas that require strengthening in QI for SRH/FP. </t>
  </si>
  <si>
    <t>If you are an implementing partner and using this tool to support programme reporting, please use column K to enter an assessment of the extent to which the score can be attributed to the program you are working on. Again this should be a discussion with external perspectives included that focuses on: in what way(s) did the program contribute to the score given, and how likely is it that the same level progress would have occurred in the absence of the program? Provide documentary evidence wherever possible.</t>
  </si>
  <si>
    <t>In the summary tab, the scores for each indicator will be copied across automatically from the blue cells, and coloured as follows: 3 points -  green, 2 points = yellow, 1 point = amber, 0 points = red. This will give a 'traffic light' summary of overall progress and highlight areas on which to focus going forward.</t>
  </si>
  <si>
    <t>Government stewardship of quality improvement in family planning: a measurement tool and scorecard</t>
  </si>
  <si>
    <t xml:space="preserve">This tool has been designed to measure the status of government stewardship over quality improvement for sexual and reproductive health (SRH) and family planning (FP). It has three sections, each of which appears on its own separate tab of the spreadsheet. The tool has been designed to be participatory and should be completed with government stakeholders, health managers and other implementing partners as appropriate.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</si>
</sst>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2"/>
      <color theme="1"/>
      <name val="Arial"/>
      <family val="2"/>
    </font>
    <font>
      <sz val="12"/>
      <color theme="1"/>
      <name val="Arial"/>
      <family val="2"/>
    </font>
    <font>
      <sz val="8"/>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2"/>
      <color theme="0"/>
      <name val="Arial"/>
      <family val="2"/>
    </font>
    <font>
      <sz val="12"/>
      <color theme="0"/>
      <name val="Arial"/>
      <family val="2"/>
    </font>
    <font>
      <b/>
      <sz val="12"/>
      <name val="Arial"/>
      <family val="2"/>
    </font>
    <font>
      <sz val="12"/>
      <name val="Arial"/>
      <family val="2"/>
    </font>
    <font>
      <strike/>
      <sz val="12"/>
      <name val="Arial"/>
      <family val="2"/>
    </font>
  </fonts>
  <fills count="1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008575"/>
        <bgColor indexed="64"/>
      </patternFill>
    </fill>
    <fill>
      <patternFill patternType="solid">
        <fgColor rgb="FFEEF2F5"/>
        <bgColor indexed="64"/>
      </patternFill>
    </fill>
    <fill>
      <patternFill patternType="solid">
        <fgColor rgb="FFBFD731"/>
        <bgColor indexed="64"/>
      </patternFill>
    </fill>
    <fill>
      <patternFill patternType="solid">
        <fgColor rgb="FFF7941D"/>
        <bgColor indexed="64"/>
      </patternFill>
    </fill>
    <fill>
      <patternFill patternType="solid">
        <fgColor theme="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style="thin">
        <color auto="1"/>
      </left>
      <right style="thin">
        <color auto="1"/>
      </right>
      <top style="double">
        <color auto="1"/>
      </top>
      <bottom style="double">
        <color auto="1"/>
      </bottom>
      <diagonal/>
    </border>
    <border>
      <left style="thin">
        <color auto="1"/>
      </left>
      <right style="thin">
        <color auto="1"/>
      </right>
      <top style="thin">
        <color auto="1"/>
      </top>
      <bottom style="double">
        <color indexed="64"/>
      </bottom>
      <diagonal/>
    </border>
    <border>
      <left/>
      <right/>
      <top style="thin">
        <color indexed="64"/>
      </top>
      <bottom style="double">
        <color indexed="64"/>
      </bottom>
      <diagonal/>
    </border>
    <border>
      <left style="thin">
        <color auto="1"/>
      </left>
      <right style="thin">
        <color auto="1"/>
      </right>
      <top style="double">
        <color auto="1"/>
      </top>
      <bottom/>
      <diagonal/>
    </border>
  </borders>
  <cellStyleXfs count="5">
    <xf numFmtId="0" fontId="0" fillId="0" borderId="0"/>
    <xf numFmtId="9" fontId="4" fillId="0" borderId="0" applyFont="0" applyFill="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5" borderId="0" applyNumberFormat="0" applyBorder="0" applyAlignment="0" applyProtection="0"/>
  </cellStyleXfs>
  <cellXfs count="88">
    <xf numFmtId="0" fontId="0" fillId="0" borderId="0" xfId="0"/>
    <xf numFmtId="0" fontId="10" fillId="8" borderId="1" xfId="0" applyFont="1" applyFill="1" applyBorder="1" applyAlignment="1">
      <alignment wrapText="1"/>
    </xf>
    <xf numFmtId="0" fontId="11" fillId="0" borderId="0" xfId="0" applyFont="1"/>
    <xf numFmtId="0" fontId="8" fillId="6" borderId="1" xfId="0" applyFont="1" applyFill="1" applyBorder="1" applyAlignment="1">
      <alignment wrapText="1"/>
    </xf>
    <xf numFmtId="0" fontId="8" fillId="6" borderId="6" xfId="0" applyFont="1" applyFill="1" applyBorder="1" applyAlignment="1">
      <alignment wrapText="1"/>
    </xf>
    <xf numFmtId="0" fontId="8" fillId="6" borderId="1" xfId="0" applyFont="1" applyFill="1" applyBorder="1" applyAlignment="1">
      <alignment horizontal="center" wrapText="1"/>
    </xf>
    <xf numFmtId="0" fontId="8" fillId="6" borderId="5" xfId="0" applyFont="1" applyFill="1" applyBorder="1" applyAlignment="1">
      <alignment horizontal="center" wrapText="1"/>
    </xf>
    <xf numFmtId="0" fontId="9" fillId="6" borderId="0" xfId="0" applyFont="1" applyFill="1" applyAlignment="1">
      <alignment wrapText="1"/>
    </xf>
    <xf numFmtId="0" fontId="10" fillId="0" borderId="1" xfId="0" applyFont="1" applyBorder="1" applyAlignment="1">
      <alignment vertical="center"/>
    </xf>
    <xf numFmtId="0" fontId="11" fillId="0" borderId="2" xfId="0" applyFont="1" applyBorder="1" applyAlignment="1">
      <alignment horizontal="left" vertical="center" wrapText="1"/>
    </xf>
    <xf numFmtId="0" fontId="11" fillId="7" borderId="1" xfId="0" applyFont="1" applyFill="1" applyBorder="1" applyAlignment="1">
      <alignment horizontal="center" vertical="center"/>
    </xf>
    <xf numFmtId="0" fontId="11" fillId="0" borderId="5" xfId="0" applyFont="1" applyBorder="1" applyAlignment="1">
      <alignment horizontal="left"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1" xfId="0" applyFont="1" applyBorder="1" applyAlignment="1">
      <alignment horizontal="left" vertical="top"/>
    </xf>
    <xf numFmtId="0" fontId="11" fillId="0" borderId="2" xfId="0" applyFont="1" applyBorder="1" applyAlignment="1">
      <alignment vertical="center" wrapText="1"/>
    </xf>
    <xf numFmtId="0" fontId="11" fillId="0" borderId="5" xfId="0" applyFont="1" applyBorder="1" applyAlignment="1">
      <alignment vertical="top" wrapText="1"/>
    </xf>
    <xf numFmtId="0" fontId="11" fillId="0" borderId="1" xfId="0" applyFont="1" applyBorder="1" applyAlignment="1">
      <alignment vertical="top" wrapText="1"/>
    </xf>
    <xf numFmtId="0" fontId="11" fillId="0" borderId="2" xfId="0" applyFont="1" applyBorder="1" applyAlignment="1">
      <alignment vertical="top" wrapText="1"/>
    </xf>
    <xf numFmtId="0" fontId="11" fillId="0" borderId="0" xfId="0" applyFont="1" applyAlignment="1">
      <alignment wrapText="1"/>
    </xf>
    <xf numFmtId="0" fontId="8" fillId="6" borderId="6" xfId="0" applyFont="1" applyFill="1" applyBorder="1" applyAlignment="1">
      <alignment horizontal="center" wrapText="1"/>
    </xf>
    <xf numFmtId="0" fontId="8" fillId="6" borderId="7" xfId="0" applyFont="1" applyFill="1" applyBorder="1" applyAlignment="1">
      <alignment horizontal="center" wrapText="1"/>
    </xf>
    <xf numFmtId="0" fontId="8" fillId="6" borderId="8" xfId="0" applyFont="1" applyFill="1" applyBorder="1" applyAlignment="1">
      <alignment horizontal="center" wrapText="1"/>
    </xf>
    <xf numFmtId="0" fontId="11" fillId="0" borderId="1" xfId="0" applyFont="1" applyBorder="1" applyAlignment="1">
      <alignment vertical="center" wrapText="1"/>
    </xf>
    <xf numFmtId="0" fontId="11" fillId="0" borderId="1" xfId="0" applyFont="1" applyBorder="1"/>
    <xf numFmtId="0" fontId="10" fillId="0" borderId="4" xfId="0" applyFont="1" applyBorder="1" applyAlignment="1">
      <alignment vertical="center"/>
    </xf>
    <xf numFmtId="0" fontId="11" fillId="0" borderId="4" xfId="0" applyFont="1" applyBorder="1" applyAlignment="1">
      <alignment vertical="center" wrapText="1"/>
    </xf>
    <xf numFmtId="0" fontId="11" fillId="7" borderId="4" xfId="0" applyFont="1" applyFill="1" applyBorder="1" applyAlignment="1">
      <alignment horizontal="center" vertical="center"/>
    </xf>
    <xf numFmtId="0" fontId="11" fillId="0" borderId="4" xfId="0" applyFont="1" applyBorder="1" applyAlignment="1">
      <alignment vertical="top" wrapText="1"/>
    </xf>
    <xf numFmtId="0" fontId="11" fillId="0" borderId="4" xfId="0" applyFont="1" applyBorder="1"/>
    <xf numFmtId="0" fontId="11" fillId="0" borderId="4" xfId="0" applyFont="1" applyBorder="1" applyAlignment="1">
      <alignment horizontal="left" vertical="center"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4" xfId="0" applyFont="1" applyBorder="1" applyAlignment="1">
      <alignment horizontal="left" vertical="top"/>
    </xf>
    <xf numFmtId="0" fontId="11" fillId="0" borderId="1" xfId="0" applyFont="1" applyBorder="1" applyAlignment="1">
      <alignment horizontal="left" vertical="center" wrapText="1"/>
    </xf>
    <xf numFmtId="0" fontId="11" fillId="2" borderId="1" xfId="0" applyFont="1" applyFill="1" applyBorder="1" applyAlignment="1">
      <alignment vertical="center" wrapText="1"/>
    </xf>
    <xf numFmtId="0" fontId="10" fillId="0" borderId="1" xfId="0" applyFont="1" applyBorder="1" applyAlignment="1">
      <alignment horizontal="center" wrapText="1"/>
    </xf>
    <xf numFmtId="0" fontId="10" fillId="0" borderId="1" xfId="0" applyFont="1" applyBorder="1" applyAlignment="1">
      <alignment horizontal="left" vertical="top" wrapText="1"/>
    </xf>
    <xf numFmtId="0" fontId="10" fillId="0" borderId="1" xfId="0" applyFont="1" applyBorder="1" applyAlignment="1">
      <alignment vertical="center" wrapText="1"/>
    </xf>
    <xf numFmtId="0" fontId="11" fillId="0" borderId="3" xfId="0" applyFont="1" applyBorder="1" applyAlignment="1">
      <alignment horizontal="left" vertical="top" wrapText="1"/>
    </xf>
    <xf numFmtId="0" fontId="11" fillId="0" borderId="1" xfId="0" applyFont="1" applyBorder="1" applyAlignment="1">
      <alignment wrapText="1"/>
    </xf>
    <xf numFmtId="0" fontId="10" fillId="0" borderId="1" xfId="0" applyFont="1" applyBorder="1" applyAlignment="1">
      <alignment horizontal="left" vertical="center" wrapText="1"/>
    </xf>
    <xf numFmtId="0" fontId="10" fillId="0" borderId="3" xfId="0" applyFont="1" applyBorder="1" applyAlignment="1">
      <alignment vertical="center"/>
    </xf>
    <xf numFmtId="0" fontId="10" fillId="0" borderId="0" xfId="0" applyFont="1"/>
    <xf numFmtId="0" fontId="10" fillId="8" borderId="0" xfId="0" applyFont="1" applyFill="1" applyAlignment="1">
      <alignment wrapText="1"/>
    </xf>
    <xf numFmtId="0" fontId="10" fillId="0" borderId="0" xfId="0" applyFont="1" applyAlignment="1">
      <alignment horizontal="center" vertical="center"/>
    </xf>
    <xf numFmtId="0" fontId="8" fillId="6" borderId="0" xfId="0" applyFont="1" applyFill="1" applyAlignment="1">
      <alignment horizontal="center" wrapText="1"/>
    </xf>
    <xf numFmtId="0" fontId="10" fillId="0" borderId="0" xfId="0" applyFont="1" applyAlignment="1">
      <alignment horizontal="center" wrapText="1"/>
    </xf>
    <xf numFmtId="0" fontId="11" fillId="9" borderId="1" xfId="0" applyFont="1" applyFill="1" applyBorder="1" applyAlignment="1">
      <alignment horizontal="center"/>
    </xf>
    <xf numFmtId="0" fontId="11" fillId="0" borderId="1" xfId="0" applyFont="1" applyFill="1" applyBorder="1" applyAlignment="1">
      <alignment horizontal="left" vertical="center" wrapText="1"/>
    </xf>
    <xf numFmtId="0" fontId="11" fillId="0" borderId="0" xfId="0" applyFont="1" applyAlignment="1">
      <alignment horizontal="center"/>
    </xf>
    <xf numFmtId="0" fontId="11" fillId="9" borderId="11" xfId="0" applyFont="1" applyFill="1" applyBorder="1" applyAlignment="1">
      <alignment horizontal="center"/>
    </xf>
    <xf numFmtId="0" fontId="10" fillId="7" borderId="1" xfId="0" applyFont="1" applyFill="1" applyBorder="1" applyAlignment="1">
      <alignment horizontal="center" vertical="center"/>
    </xf>
    <xf numFmtId="0" fontId="10" fillId="7" borderId="1" xfId="0" applyFont="1" applyFill="1" applyBorder="1" applyAlignment="1">
      <alignment horizontal="right"/>
    </xf>
    <xf numFmtId="9" fontId="10" fillId="9" borderId="10" xfId="1" applyFont="1" applyFill="1" applyBorder="1" applyAlignment="1">
      <alignment horizontal="center"/>
    </xf>
    <xf numFmtId="0" fontId="11" fillId="0" borderId="1" xfId="0" applyFont="1" applyBorder="1" applyAlignment="1">
      <alignment horizontal="center"/>
    </xf>
    <xf numFmtId="9" fontId="10" fillId="0" borderId="10" xfId="1" applyFont="1" applyBorder="1" applyAlignment="1">
      <alignment horizontal="center"/>
    </xf>
    <xf numFmtId="0" fontId="10" fillId="0" borderId="0" xfId="0" applyFont="1" applyAlignment="1">
      <alignment horizontal="right"/>
    </xf>
    <xf numFmtId="0" fontId="9" fillId="2" borderId="0" xfId="0" applyFont="1" applyFill="1" applyAlignment="1">
      <alignment wrapText="1"/>
    </xf>
    <xf numFmtId="0" fontId="2" fillId="2" borderId="0" xfId="0" applyFont="1" applyFill="1"/>
    <xf numFmtId="0" fontId="10" fillId="2" borderId="0" xfId="0" applyFont="1" applyFill="1" applyAlignment="1">
      <alignment wrapText="1"/>
    </xf>
    <xf numFmtId="0" fontId="2" fillId="0" borderId="0" xfId="0" applyFont="1"/>
    <xf numFmtId="0" fontId="11" fillId="11" borderId="0" xfId="3" quotePrefix="1" applyFont="1" applyFill="1" applyAlignment="1">
      <alignment horizontal="center"/>
    </xf>
    <xf numFmtId="0" fontId="11" fillId="11" borderId="0" xfId="3" applyFont="1" applyFill="1" applyAlignment="1">
      <alignment horizontal="center"/>
    </xf>
    <xf numFmtId="0" fontId="11" fillId="10" borderId="0" xfId="0" quotePrefix="1" applyFont="1" applyFill="1" applyAlignment="1">
      <alignment horizontal="center"/>
    </xf>
    <xf numFmtId="0" fontId="11" fillId="10" borderId="0" xfId="0" applyFont="1" applyFill="1" applyAlignment="1">
      <alignment horizontal="center"/>
    </xf>
    <xf numFmtId="0" fontId="10" fillId="0" borderId="0" xfId="0" applyFont="1" applyAlignment="1">
      <alignment wrapText="1"/>
    </xf>
    <xf numFmtId="0" fontId="11" fillId="12" borderId="0" xfId="4" applyFont="1" applyFill="1" applyAlignment="1">
      <alignment horizontal="center"/>
    </xf>
    <xf numFmtId="0" fontId="11" fillId="13" borderId="0" xfId="2" applyFont="1" applyFill="1" applyAlignment="1">
      <alignment horizontal="center"/>
    </xf>
    <xf numFmtId="0" fontId="11" fillId="13" borderId="0" xfId="2" quotePrefix="1" applyFont="1" applyFill="1" applyAlignment="1">
      <alignment horizontal="center"/>
    </xf>
    <xf numFmtId="0" fontId="11" fillId="14" borderId="3" xfId="0" applyFont="1" applyFill="1" applyBorder="1" applyAlignment="1">
      <alignment horizontal="center"/>
    </xf>
    <xf numFmtId="0" fontId="11" fillId="2" borderId="0" xfId="3" quotePrefix="1" applyFont="1" applyFill="1" applyAlignment="1">
      <alignment horizontal="center"/>
    </xf>
    <xf numFmtId="0" fontId="11" fillId="2" borderId="0" xfId="4" applyFont="1" applyFill="1" applyAlignment="1">
      <alignment horizontal="center"/>
    </xf>
    <xf numFmtId="0" fontId="11" fillId="2" borderId="0" xfId="2" quotePrefix="1" applyFont="1" applyFill="1" applyAlignment="1">
      <alignment horizontal="center"/>
    </xf>
    <xf numFmtId="0" fontId="11" fillId="2" borderId="0" xfId="0" quotePrefix="1" applyFont="1" applyFill="1" applyAlignment="1">
      <alignment horizontal="center"/>
    </xf>
    <xf numFmtId="0" fontId="10" fillId="2" borderId="1" xfId="0" applyFont="1" applyFill="1" applyBorder="1" applyAlignment="1">
      <alignment horizontal="center" vertical="center"/>
    </xf>
    <xf numFmtId="0" fontId="11" fillId="2" borderId="0" xfId="0" applyFont="1" applyFill="1" applyAlignment="1">
      <alignment wrapText="1"/>
    </xf>
    <xf numFmtId="9" fontId="11" fillId="0" borderId="12" xfId="0" applyNumberFormat="1" applyFont="1" applyBorder="1"/>
    <xf numFmtId="1" fontId="10" fillId="0" borderId="13" xfId="0" applyNumberFormat="1" applyFont="1" applyFill="1" applyBorder="1" applyAlignment="1">
      <alignment horizontal="center"/>
    </xf>
    <xf numFmtId="0" fontId="10" fillId="15" borderId="1" xfId="0" applyFont="1" applyFill="1" applyBorder="1" applyAlignment="1">
      <alignment horizontal="center" vertical="center"/>
    </xf>
    <xf numFmtId="0" fontId="10" fillId="15" borderId="1" xfId="0" applyFont="1" applyFill="1" applyBorder="1" applyAlignment="1">
      <alignment horizontal="right"/>
    </xf>
    <xf numFmtId="0" fontId="10" fillId="15" borderId="0" xfId="0" applyFont="1" applyFill="1" applyAlignment="1">
      <alignment horizontal="center" vertical="center"/>
    </xf>
    <xf numFmtId="0" fontId="1" fillId="0" borderId="0" xfId="0" applyFont="1"/>
    <xf numFmtId="0" fontId="10" fillId="8" borderId="2" xfId="0" applyFont="1" applyFill="1" applyBorder="1" applyAlignment="1">
      <alignment horizontal="left" wrapText="1"/>
    </xf>
    <xf numFmtId="0" fontId="10" fillId="8" borderId="9" xfId="0" applyFont="1" applyFill="1" applyBorder="1" applyAlignment="1">
      <alignment horizontal="left" wrapText="1"/>
    </xf>
    <xf numFmtId="0" fontId="10" fillId="8" borderId="5" xfId="0" applyFont="1" applyFill="1" applyBorder="1" applyAlignment="1">
      <alignment horizontal="left" wrapText="1"/>
    </xf>
    <xf numFmtId="0" fontId="8" fillId="6" borderId="1" xfId="0" applyFont="1" applyFill="1" applyBorder="1" applyAlignment="1">
      <alignment horizontal="center" wrapText="1"/>
    </xf>
    <xf numFmtId="0" fontId="10" fillId="8" borderId="1" xfId="0" applyFont="1" applyFill="1" applyBorder="1" applyAlignment="1">
      <alignment horizontal="center"/>
    </xf>
  </cellXfs>
  <cellStyles count="5">
    <cellStyle name="Bad" xfId="3" builtinId="27"/>
    <cellStyle name="Good" xfId="2" builtinId="26"/>
    <cellStyle name="Neutral" xfId="4" builtinId="28"/>
    <cellStyle name="Normal" xfId="0" builtinId="0"/>
    <cellStyle name="Percent" xfId="1" builtinId="5"/>
  </cellStyles>
  <dxfs count="24">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7CE"/>
        </patternFill>
      </fill>
    </dxf>
    <dxf>
      <fill>
        <patternFill>
          <bgColor rgb="FFFFEB9C"/>
        </patternFill>
      </fill>
    </dxf>
    <dxf>
      <fill>
        <patternFill>
          <bgColor rgb="FFE2EFDA"/>
        </patternFill>
      </fill>
    </dxf>
    <dxf>
      <fill>
        <patternFill>
          <bgColor rgb="FFC6EFCE"/>
        </patternFill>
      </fill>
    </dxf>
    <dxf>
      <fill>
        <patternFill>
          <bgColor rgb="FFFFC7CE"/>
        </patternFill>
      </fill>
    </dxf>
    <dxf>
      <fill>
        <patternFill>
          <bgColor rgb="FFFFEB9C"/>
        </patternFill>
      </fill>
    </dxf>
    <dxf>
      <fill>
        <patternFill>
          <bgColor rgb="FFE2EFDA"/>
        </patternFill>
      </fill>
    </dxf>
    <dxf>
      <fill>
        <patternFill>
          <bgColor rgb="FFC6EFCE"/>
        </patternFill>
      </fill>
    </dxf>
    <dxf>
      <fill>
        <patternFill>
          <bgColor rgb="FFFFC7CE"/>
        </patternFill>
      </fill>
    </dxf>
    <dxf>
      <fill>
        <patternFill>
          <bgColor rgb="FFFFEB9C"/>
        </patternFill>
      </fill>
    </dxf>
    <dxf>
      <fill>
        <patternFill>
          <bgColor rgb="FFE2EFDA"/>
        </patternFill>
      </fill>
    </dxf>
    <dxf>
      <fill>
        <patternFill>
          <bgColor rgb="FFC6EFCE"/>
        </patternFill>
      </fill>
    </dxf>
    <dxf>
      <font>
        <color rgb="FF9C0006"/>
      </font>
      <fill>
        <patternFill>
          <bgColor rgb="FFFFC7CE"/>
        </patternFill>
      </fill>
    </dxf>
    <dxf>
      <font>
        <color rgb="FF9C5700"/>
      </font>
      <fill>
        <patternFill>
          <bgColor rgb="FFFFEB9C"/>
        </patternFill>
      </fill>
    </dxf>
    <dxf>
      <font>
        <b/>
        <i val="0"/>
        <strike val="0"/>
        <color theme="9" tint="0.39991454817346722"/>
      </font>
      <fill>
        <patternFill>
          <bgColor theme="9" tint="0.79998168889431442"/>
        </patternFill>
      </fill>
    </dxf>
    <dxf>
      <font>
        <color rgb="FF006100"/>
      </font>
      <fill>
        <patternFill>
          <bgColor rgb="FFC6EFCE"/>
        </patternFill>
      </fill>
    </dxf>
  </dxfs>
  <tableStyles count="0" defaultTableStyle="TableStyleMedium2" defaultPivotStyle="PivotStyleLight16"/>
  <colors>
    <mruColors>
      <color rgb="FFFFD530"/>
      <color rgb="FFF7941D"/>
      <color rgb="FFBFD731"/>
      <color rgb="FF88D1D1"/>
      <color rgb="FFDDE89A"/>
      <color rgb="FFEEF2F5"/>
      <color rgb="FF008575"/>
      <color rgb="FF9EADB5"/>
      <color rgb="FFCED7DD"/>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2505075</xdr:colOff>
      <xdr:row>0</xdr:row>
      <xdr:rowOff>876593</xdr:rowOff>
    </xdr:to>
    <xdr:pic>
      <xdr:nvPicPr>
        <xdr:cNvPr id="3" name="Picture 2">
          <a:extLst>
            <a:ext uri="{FF2B5EF4-FFF2-40B4-BE49-F238E27FC236}">
              <a16:creationId xmlns:a16="http://schemas.microsoft.com/office/drawing/2014/main" id="{BD0D0D16-20E9-8AE2-AA5E-96B071DA380F}"/>
            </a:ext>
          </a:extLst>
        </xdr:cNvPr>
        <xdr:cNvPicPr>
          <a:picLocks noChangeAspect="1"/>
        </xdr:cNvPicPr>
      </xdr:nvPicPr>
      <xdr:blipFill>
        <a:blip xmlns:r="http://schemas.openxmlformats.org/officeDocument/2006/relationships" r:embed="rId1"/>
        <a:stretch>
          <a:fillRect/>
        </a:stretch>
      </xdr:blipFill>
      <xdr:spPr>
        <a:xfrm>
          <a:off x="0" y="1"/>
          <a:ext cx="2501900" cy="876592"/>
        </a:xfrm>
        <a:prstGeom prst="rect">
          <a:avLst/>
        </a:prstGeom>
      </xdr:spPr>
    </xdr:pic>
    <xdr:clientData/>
  </xdr:twoCellAnchor>
  <xdr:twoCellAnchor editAs="oneCell">
    <xdr:from>
      <xdr:col>0</xdr:col>
      <xdr:colOff>2555042</xdr:colOff>
      <xdr:row>0</xdr:row>
      <xdr:rowOff>0</xdr:rowOff>
    </xdr:from>
    <xdr:to>
      <xdr:col>0</xdr:col>
      <xdr:colOff>5715000</xdr:colOff>
      <xdr:row>0</xdr:row>
      <xdr:rowOff>923925</xdr:rowOff>
    </xdr:to>
    <xdr:pic>
      <xdr:nvPicPr>
        <xdr:cNvPr id="5" name="Picture 4">
          <a:extLst>
            <a:ext uri="{FF2B5EF4-FFF2-40B4-BE49-F238E27FC236}">
              <a16:creationId xmlns:a16="http://schemas.microsoft.com/office/drawing/2014/main" id="{2488585C-CAEA-AE24-C0A0-53E908B87C72}"/>
            </a:ext>
          </a:extLst>
        </xdr:cNvPr>
        <xdr:cNvPicPr>
          <a:picLocks noChangeAspect="1"/>
        </xdr:cNvPicPr>
      </xdr:nvPicPr>
      <xdr:blipFill>
        <a:blip xmlns:r="http://schemas.openxmlformats.org/officeDocument/2006/relationships" r:embed="rId2"/>
        <a:stretch>
          <a:fillRect/>
        </a:stretch>
      </xdr:blipFill>
      <xdr:spPr>
        <a:xfrm>
          <a:off x="2555042" y="0"/>
          <a:ext cx="3159958" cy="920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44"/>
  <sheetViews>
    <sheetView tabSelected="1" topLeftCell="A4" workbookViewId="0">
      <selection activeCell="A5" sqref="A5"/>
    </sheetView>
  </sheetViews>
  <sheetFormatPr defaultColWidth="8.81640625" defaultRowHeight="15.5" x14ac:dyDescent="0.35"/>
  <cols>
    <col min="1" max="1" width="141.6328125" style="7" customWidth="1"/>
    <col min="2" max="16384" width="8.81640625" style="61"/>
  </cols>
  <sheetData>
    <row r="1" spans="1:2" s="59" customFormat="1" ht="75.5" customHeight="1" x14ac:dyDescent="0.35">
      <c r="A1" s="58"/>
    </row>
    <row r="2" spans="1:2" s="59" customFormat="1" ht="15" customHeight="1" x14ac:dyDescent="0.35">
      <c r="A2" s="58"/>
    </row>
    <row r="3" spans="1:2" x14ac:dyDescent="0.35">
      <c r="A3" s="60" t="s">
        <v>161</v>
      </c>
    </row>
    <row r="4" spans="1:2" x14ac:dyDescent="0.35">
      <c r="A4" s="76"/>
    </row>
    <row r="5" spans="1:2" ht="62" x14ac:dyDescent="0.35">
      <c r="A5" s="76" t="s">
        <v>162</v>
      </c>
      <c r="B5" s="82"/>
    </row>
    <row r="6" spans="1:2" x14ac:dyDescent="0.35">
      <c r="A6" s="76"/>
    </row>
    <row r="7" spans="1:2" x14ac:dyDescent="0.35">
      <c r="A7" s="60" t="s">
        <v>140</v>
      </c>
    </row>
    <row r="8" spans="1:2" ht="31" x14ac:dyDescent="0.35">
      <c r="A8" s="76" t="s">
        <v>0</v>
      </c>
    </row>
    <row r="9" spans="1:2" x14ac:dyDescent="0.35">
      <c r="A9" s="76"/>
    </row>
    <row r="10" spans="1:2" x14ac:dyDescent="0.35">
      <c r="A10" s="60" t="s">
        <v>141</v>
      </c>
    </row>
    <row r="11" spans="1:2" ht="16.5" customHeight="1" x14ac:dyDescent="0.35">
      <c r="A11" s="76" t="s">
        <v>1</v>
      </c>
    </row>
    <row r="12" spans="1:2" x14ac:dyDescent="0.35">
      <c r="A12" s="76"/>
    </row>
    <row r="13" spans="1:2" x14ac:dyDescent="0.35">
      <c r="A13" s="60" t="s">
        <v>142</v>
      </c>
    </row>
    <row r="14" spans="1:2" x14ac:dyDescent="0.35">
      <c r="A14" s="76" t="s">
        <v>2</v>
      </c>
    </row>
    <row r="15" spans="1:2" x14ac:dyDescent="0.35">
      <c r="A15" s="76"/>
    </row>
    <row r="16" spans="1:2" x14ac:dyDescent="0.35">
      <c r="A16" s="60" t="s">
        <v>3</v>
      </c>
    </row>
    <row r="17" spans="1:1" ht="46.5" x14ac:dyDescent="0.35">
      <c r="A17" s="76" t="s">
        <v>160</v>
      </c>
    </row>
    <row r="18" spans="1:1" x14ac:dyDescent="0.35">
      <c r="A18" s="76"/>
    </row>
    <row r="19" spans="1:1" x14ac:dyDescent="0.35">
      <c r="A19" s="76"/>
    </row>
    <row r="20" spans="1:1" x14ac:dyDescent="0.35">
      <c r="A20" s="60" t="s">
        <v>4</v>
      </c>
    </row>
    <row r="21" spans="1:1" ht="31" x14ac:dyDescent="0.35">
      <c r="A21" s="76" t="s">
        <v>5</v>
      </c>
    </row>
    <row r="22" spans="1:1" x14ac:dyDescent="0.35">
      <c r="A22" s="76"/>
    </row>
    <row r="23" spans="1:1" ht="31" x14ac:dyDescent="0.35">
      <c r="A23" s="76" t="s">
        <v>6</v>
      </c>
    </row>
    <row r="24" spans="1:1" ht="62" x14ac:dyDescent="0.35">
      <c r="A24" s="76" t="s">
        <v>159</v>
      </c>
    </row>
    <row r="25" spans="1:1" x14ac:dyDescent="0.35">
      <c r="A25" s="76"/>
    </row>
    <row r="26" spans="1:1" ht="31" x14ac:dyDescent="0.35">
      <c r="A26" s="76" t="s">
        <v>7</v>
      </c>
    </row>
    <row r="27" spans="1:1" x14ac:dyDescent="0.35">
      <c r="A27" s="76"/>
    </row>
    <row r="28" spans="1:1" x14ac:dyDescent="0.35">
      <c r="A28" s="60" t="s">
        <v>8</v>
      </c>
    </row>
    <row r="29" spans="1:1" ht="46.5" x14ac:dyDescent="0.35">
      <c r="A29" s="76" t="s">
        <v>158</v>
      </c>
    </row>
    <row r="30" spans="1:1" x14ac:dyDescent="0.35">
      <c r="A30" s="76"/>
    </row>
    <row r="31" spans="1:1" x14ac:dyDescent="0.35">
      <c r="A31" s="60" t="s">
        <v>143</v>
      </c>
    </row>
    <row r="32" spans="1:1" ht="31" x14ac:dyDescent="0.35">
      <c r="A32" s="76" t="s">
        <v>157</v>
      </c>
    </row>
    <row r="33" spans="1:1" x14ac:dyDescent="0.35">
      <c r="A33" s="76"/>
    </row>
    <row r="34" spans="1:1" s="59" customFormat="1" x14ac:dyDescent="0.35"/>
    <row r="35" spans="1:1" s="59" customFormat="1" x14ac:dyDescent="0.35"/>
    <row r="36" spans="1:1" s="59" customFormat="1" x14ac:dyDescent="0.35">
      <c r="A36" s="58"/>
    </row>
    <row r="37" spans="1:1" s="59" customFormat="1" x14ac:dyDescent="0.35">
      <c r="A37" s="58"/>
    </row>
    <row r="38" spans="1:1" s="59" customFormat="1" x14ac:dyDescent="0.35">
      <c r="A38" s="58"/>
    </row>
    <row r="39" spans="1:1" s="59" customFormat="1" x14ac:dyDescent="0.35">
      <c r="A39" s="58"/>
    </row>
    <row r="40" spans="1:1" s="59" customFormat="1" x14ac:dyDescent="0.35">
      <c r="A40" s="58"/>
    </row>
    <row r="41" spans="1:1" s="59" customFormat="1" x14ac:dyDescent="0.35">
      <c r="A41" s="58"/>
    </row>
    <row r="42" spans="1:1" s="59" customFormat="1" x14ac:dyDescent="0.35">
      <c r="A42" s="58"/>
    </row>
    <row r="43" spans="1:1" s="59" customFormat="1" x14ac:dyDescent="0.35">
      <c r="A43" s="58"/>
    </row>
    <row r="44" spans="1:1" s="59" customFormat="1" x14ac:dyDescent="0.35">
      <c r="A44" s="58"/>
    </row>
    <row r="45" spans="1:1" s="59" customFormat="1" x14ac:dyDescent="0.35">
      <c r="A45" s="58"/>
    </row>
    <row r="46" spans="1:1" s="59" customFormat="1" x14ac:dyDescent="0.35">
      <c r="A46" s="58"/>
    </row>
    <row r="47" spans="1:1" s="59" customFormat="1" x14ac:dyDescent="0.35">
      <c r="A47" s="58"/>
    </row>
    <row r="48" spans="1:1" s="59" customFormat="1" x14ac:dyDescent="0.35">
      <c r="A48" s="58"/>
    </row>
    <row r="49" spans="1:1" s="59" customFormat="1" x14ac:dyDescent="0.35">
      <c r="A49" s="58"/>
    </row>
    <row r="50" spans="1:1" s="59" customFormat="1" x14ac:dyDescent="0.35">
      <c r="A50" s="58"/>
    </row>
    <row r="51" spans="1:1" s="59" customFormat="1" x14ac:dyDescent="0.35">
      <c r="A51" s="58"/>
    </row>
    <row r="52" spans="1:1" s="59" customFormat="1" x14ac:dyDescent="0.35">
      <c r="A52" s="58"/>
    </row>
    <row r="53" spans="1:1" s="59" customFormat="1" x14ac:dyDescent="0.35">
      <c r="A53" s="58"/>
    </row>
    <row r="54" spans="1:1" s="59" customFormat="1" x14ac:dyDescent="0.35">
      <c r="A54" s="58"/>
    </row>
    <row r="55" spans="1:1" s="59" customFormat="1" x14ac:dyDescent="0.35">
      <c r="A55" s="58"/>
    </row>
    <row r="56" spans="1:1" s="59" customFormat="1" x14ac:dyDescent="0.35">
      <c r="A56" s="58"/>
    </row>
    <row r="57" spans="1:1" s="59" customFormat="1" x14ac:dyDescent="0.35">
      <c r="A57" s="58"/>
    </row>
    <row r="58" spans="1:1" s="59" customFormat="1" x14ac:dyDescent="0.35">
      <c r="A58" s="58"/>
    </row>
    <row r="59" spans="1:1" s="59" customFormat="1" x14ac:dyDescent="0.35">
      <c r="A59" s="58"/>
    </row>
    <row r="60" spans="1:1" s="59" customFormat="1" x14ac:dyDescent="0.35">
      <c r="A60" s="58"/>
    </row>
    <row r="61" spans="1:1" s="59" customFormat="1" x14ac:dyDescent="0.35">
      <c r="A61" s="58"/>
    </row>
    <row r="62" spans="1:1" s="59" customFormat="1" x14ac:dyDescent="0.35">
      <c r="A62" s="58"/>
    </row>
    <row r="63" spans="1:1" s="59" customFormat="1" x14ac:dyDescent="0.35">
      <c r="A63" s="58"/>
    </row>
    <row r="64" spans="1:1" s="59" customFormat="1" x14ac:dyDescent="0.35">
      <c r="A64" s="58"/>
    </row>
    <row r="65" spans="1:1" s="59" customFormat="1" x14ac:dyDescent="0.35">
      <c r="A65" s="58"/>
    </row>
    <row r="66" spans="1:1" s="59" customFormat="1" x14ac:dyDescent="0.35">
      <c r="A66" s="58"/>
    </row>
    <row r="67" spans="1:1" s="59" customFormat="1" x14ac:dyDescent="0.35">
      <c r="A67" s="58"/>
    </row>
    <row r="68" spans="1:1" s="59" customFormat="1" x14ac:dyDescent="0.35">
      <c r="A68" s="58"/>
    </row>
    <row r="69" spans="1:1" s="59" customFormat="1" x14ac:dyDescent="0.35">
      <c r="A69" s="58"/>
    </row>
    <row r="70" spans="1:1" s="59" customFormat="1" x14ac:dyDescent="0.35">
      <c r="A70" s="58"/>
    </row>
    <row r="71" spans="1:1" s="59" customFormat="1" x14ac:dyDescent="0.35">
      <c r="A71" s="58"/>
    </row>
    <row r="72" spans="1:1" s="59" customFormat="1" x14ac:dyDescent="0.35">
      <c r="A72" s="58"/>
    </row>
    <row r="73" spans="1:1" s="59" customFormat="1" x14ac:dyDescent="0.35">
      <c r="A73" s="58"/>
    </row>
    <row r="74" spans="1:1" s="59" customFormat="1" x14ac:dyDescent="0.35">
      <c r="A74" s="58"/>
    </row>
    <row r="75" spans="1:1" s="59" customFormat="1" x14ac:dyDescent="0.35">
      <c r="A75" s="58"/>
    </row>
    <row r="76" spans="1:1" s="59" customFormat="1" x14ac:dyDescent="0.35">
      <c r="A76" s="58"/>
    </row>
    <row r="77" spans="1:1" s="59" customFormat="1" x14ac:dyDescent="0.35">
      <c r="A77" s="58"/>
    </row>
    <row r="78" spans="1:1" s="59" customFormat="1" x14ac:dyDescent="0.35">
      <c r="A78" s="58"/>
    </row>
    <row r="79" spans="1:1" s="59" customFormat="1" x14ac:dyDescent="0.35">
      <c r="A79" s="58"/>
    </row>
    <row r="80" spans="1:1" s="59" customFormat="1" x14ac:dyDescent="0.35">
      <c r="A80" s="58"/>
    </row>
    <row r="81" spans="1:1" s="59" customFormat="1" x14ac:dyDescent="0.35">
      <c r="A81" s="58"/>
    </row>
    <row r="82" spans="1:1" s="59" customFormat="1" x14ac:dyDescent="0.35">
      <c r="A82" s="58"/>
    </row>
    <row r="83" spans="1:1" s="59" customFormat="1" x14ac:dyDescent="0.35">
      <c r="A83" s="58"/>
    </row>
    <row r="84" spans="1:1" s="59" customFormat="1" x14ac:dyDescent="0.35">
      <c r="A84" s="58"/>
    </row>
    <row r="85" spans="1:1" s="59" customFormat="1" x14ac:dyDescent="0.35">
      <c r="A85" s="58"/>
    </row>
    <row r="86" spans="1:1" s="59" customFormat="1" x14ac:dyDescent="0.35">
      <c r="A86" s="58"/>
    </row>
    <row r="87" spans="1:1" s="59" customFormat="1" x14ac:dyDescent="0.35">
      <c r="A87" s="58"/>
    </row>
    <row r="88" spans="1:1" s="59" customFormat="1" x14ac:dyDescent="0.35">
      <c r="A88" s="58"/>
    </row>
    <row r="89" spans="1:1" s="59" customFormat="1" x14ac:dyDescent="0.35">
      <c r="A89" s="58"/>
    </row>
    <row r="90" spans="1:1" s="59" customFormat="1" x14ac:dyDescent="0.35">
      <c r="A90" s="58"/>
    </row>
    <row r="91" spans="1:1" s="59" customFormat="1" x14ac:dyDescent="0.35">
      <c r="A91" s="58"/>
    </row>
    <row r="92" spans="1:1" s="59" customFormat="1" x14ac:dyDescent="0.35">
      <c r="A92" s="58"/>
    </row>
    <row r="93" spans="1:1" s="59" customFormat="1" x14ac:dyDescent="0.35">
      <c r="A93" s="58"/>
    </row>
    <row r="94" spans="1:1" s="59" customFormat="1" x14ac:dyDescent="0.35">
      <c r="A94" s="58"/>
    </row>
    <row r="95" spans="1:1" s="59" customFormat="1" x14ac:dyDescent="0.35">
      <c r="A95" s="58"/>
    </row>
    <row r="96" spans="1:1" s="59" customFormat="1" x14ac:dyDescent="0.35">
      <c r="A96" s="58"/>
    </row>
    <row r="97" spans="1:1" s="59" customFormat="1" x14ac:dyDescent="0.35">
      <c r="A97" s="58"/>
    </row>
    <row r="98" spans="1:1" s="59" customFormat="1" x14ac:dyDescent="0.35">
      <c r="A98" s="58"/>
    </row>
    <row r="99" spans="1:1" s="59" customFormat="1" x14ac:dyDescent="0.35">
      <c r="A99" s="58"/>
    </row>
    <row r="100" spans="1:1" s="59" customFormat="1" x14ac:dyDescent="0.35">
      <c r="A100" s="58"/>
    </row>
    <row r="101" spans="1:1" s="59" customFormat="1" x14ac:dyDescent="0.35">
      <c r="A101" s="58"/>
    </row>
    <row r="102" spans="1:1" s="59" customFormat="1" x14ac:dyDescent="0.35">
      <c r="A102" s="58"/>
    </row>
    <row r="103" spans="1:1" s="59" customFormat="1" x14ac:dyDescent="0.35">
      <c r="A103" s="58"/>
    </row>
    <row r="104" spans="1:1" s="59" customFormat="1" x14ac:dyDescent="0.35">
      <c r="A104" s="58"/>
    </row>
    <row r="105" spans="1:1" s="59" customFormat="1" x14ac:dyDescent="0.35">
      <c r="A105" s="58"/>
    </row>
    <row r="106" spans="1:1" s="59" customFormat="1" x14ac:dyDescent="0.35">
      <c r="A106" s="58"/>
    </row>
    <row r="107" spans="1:1" s="59" customFormat="1" x14ac:dyDescent="0.35">
      <c r="A107" s="58"/>
    </row>
    <row r="108" spans="1:1" s="59" customFormat="1" x14ac:dyDescent="0.35">
      <c r="A108" s="58"/>
    </row>
    <row r="109" spans="1:1" s="59" customFormat="1" x14ac:dyDescent="0.35">
      <c r="A109" s="58"/>
    </row>
    <row r="110" spans="1:1" s="59" customFormat="1" x14ac:dyDescent="0.35">
      <c r="A110" s="58"/>
    </row>
    <row r="111" spans="1:1" s="59" customFormat="1" x14ac:dyDescent="0.35">
      <c r="A111" s="58"/>
    </row>
    <row r="112" spans="1:1" s="59" customFormat="1" x14ac:dyDescent="0.35">
      <c r="A112" s="58"/>
    </row>
    <row r="113" spans="1:1" s="59" customFormat="1" x14ac:dyDescent="0.35">
      <c r="A113" s="58"/>
    </row>
    <row r="114" spans="1:1" s="59" customFormat="1" x14ac:dyDescent="0.35">
      <c r="A114" s="58"/>
    </row>
    <row r="115" spans="1:1" s="59" customFormat="1" x14ac:dyDescent="0.35">
      <c r="A115" s="58"/>
    </row>
    <row r="116" spans="1:1" s="59" customFormat="1" x14ac:dyDescent="0.35">
      <c r="A116" s="58"/>
    </row>
    <row r="117" spans="1:1" s="59" customFormat="1" x14ac:dyDescent="0.35">
      <c r="A117" s="58"/>
    </row>
    <row r="118" spans="1:1" s="59" customFormat="1" x14ac:dyDescent="0.35">
      <c r="A118" s="58"/>
    </row>
    <row r="119" spans="1:1" s="59" customFormat="1" x14ac:dyDescent="0.35">
      <c r="A119" s="58"/>
    </row>
    <row r="120" spans="1:1" s="59" customFormat="1" x14ac:dyDescent="0.35">
      <c r="A120" s="58"/>
    </row>
    <row r="121" spans="1:1" s="59" customFormat="1" x14ac:dyDescent="0.35">
      <c r="A121" s="58"/>
    </row>
    <row r="122" spans="1:1" s="59" customFormat="1" x14ac:dyDescent="0.35">
      <c r="A122" s="58"/>
    </row>
    <row r="123" spans="1:1" s="59" customFormat="1" x14ac:dyDescent="0.35">
      <c r="A123" s="58"/>
    </row>
    <row r="124" spans="1:1" s="59" customFormat="1" x14ac:dyDescent="0.35">
      <c r="A124" s="58"/>
    </row>
    <row r="125" spans="1:1" s="59" customFormat="1" x14ac:dyDescent="0.35">
      <c r="A125" s="58"/>
    </row>
    <row r="126" spans="1:1" s="59" customFormat="1" x14ac:dyDescent="0.35">
      <c r="A126" s="58"/>
    </row>
    <row r="127" spans="1:1" s="59" customFormat="1" x14ac:dyDescent="0.35">
      <c r="A127" s="58"/>
    </row>
    <row r="128" spans="1:1" s="59" customFormat="1" x14ac:dyDescent="0.35">
      <c r="A128" s="58"/>
    </row>
    <row r="129" spans="1:1" s="59" customFormat="1" x14ac:dyDescent="0.35">
      <c r="A129" s="58"/>
    </row>
    <row r="130" spans="1:1" s="59" customFormat="1" x14ac:dyDescent="0.35">
      <c r="A130" s="58"/>
    </row>
    <row r="131" spans="1:1" s="59" customFormat="1" x14ac:dyDescent="0.35">
      <c r="A131" s="58"/>
    </row>
    <row r="132" spans="1:1" s="59" customFormat="1" x14ac:dyDescent="0.35">
      <c r="A132" s="58"/>
    </row>
    <row r="133" spans="1:1" s="59" customFormat="1" x14ac:dyDescent="0.35">
      <c r="A133" s="58"/>
    </row>
    <row r="134" spans="1:1" s="59" customFormat="1" x14ac:dyDescent="0.35">
      <c r="A134" s="58"/>
    </row>
    <row r="135" spans="1:1" s="59" customFormat="1" x14ac:dyDescent="0.35">
      <c r="A135" s="58"/>
    </row>
    <row r="136" spans="1:1" s="59" customFormat="1" x14ac:dyDescent="0.35">
      <c r="A136" s="58"/>
    </row>
    <row r="137" spans="1:1" s="59" customFormat="1" x14ac:dyDescent="0.35">
      <c r="A137" s="58"/>
    </row>
    <row r="138" spans="1:1" s="59" customFormat="1" x14ac:dyDescent="0.35">
      <c r="A138" s="58"/>
    </row>
    <row r="139" spans="1:1" s="59" customFormat="1" x14ac:dyDescent="0.35">
      <c r="A139" s="58"/>
    </row>
    <row r="140" spans="1:1" s="59" customFormat="1" x14ac:dyDescent="0.35">
      <c r="A140" s="58"/>
    </row>
    <row r="141" spans="1:1" s="59" customFormat="1" x14ac:dyDescent="0.35">
      <c r="A141" s="58"/>
    </row>
    <row r="142" spans="1:1" s="59" customFormat="1" x14ac:dyDescent="0.35">
      <c r="A142" s="58"/>
    </row>
    <row r="143" spans="1:1" s="59" customFormat="1" x14ac:dyDescent="0.35">
      <c r="A143" s="58"/>
    </row>
    <row r="144" spans="1:1" s="59" customFormat="1" x14ac:dyDescent="0.35">
      <c r="A144" s="58"/>
    </row>
    <row r="145" spans="1:1" s="59" customFormat="1" x14ac:dyDescent="0.35">
      <c r="A145" s="58"/>
    </row>
    <row r="146" spans="1:1" s="59" customFormat="1" x14ac:dyDescent="0.35">
      <c r="A146" s="58"/>
    </row>
    <row r="147" spans="1:1" s="59" customFormat="1" x14ac:dyDescent="0.35">
      <c r="A147" s="58"/>
    </row>
    <row r="148" spans="1:1" s="59" customFormat="1" x14ac:dyDescent="0.35">
      <c r="A148" s="58"/>
    </row>
    <row r="149" spans="1:1" s="59" customFormat="1" x14ac:dyDescent="0.35">
      <c r="A149" s="58"/>
    </row>
    <row r="150" spans="1:1" s="59" customFormat="1" x14ac:dyDescent="0.35">
      <c r="A150" s="58"/>
    </row>
    <row r="151" spans="1:1" s="59" customFormat="1" x14ac:dyDescent="0.35">
      <c r="A151" s="58"/>
    </row>
    <row r="152" spans="1:1" s="59" customFormat="1" x14ac:dyDescent="0.35">
      <c r="A152" s="58"/>
    </row>
    <row r="153" spans="1:1" s="59" customFormat="1" x14ac:dyDescent="0.35">
      <c r="A153" s="58"/>
    </row>
    <row r="154" spans="1:1" s="59" customFormat="1" x14ac:dyDescent="0.35">
      <c r="A154" s="58"/>
    </row>
    <row r="155" spans="1:1" s="59" customFormat="1" x14ac:dyDescent="0.35">
      <c r="A155" s="58"/>
    </row>
    <row r="156" spans="1:1" s="59" customFormat="1" x14ac:dyDescent="0.35">
      <c r="A156" s="58"/>
    </row>
    <row r="157" spans="1:1" s="59" customFormat="1" x14ac:dyDescent="0.35">
      <c r="A157" s="58"/>
    </row>
    <row r="158" spans="1:1" s="59" customFormat="1" x14ac:dyDescent="0.35">
      <c r="A158" s="58"/>
    </row>
    <row r="159" spans="1:1" s="59" customFormat="1" x14ac:dyDescent="0.35">
      <c r="A159" s="58"/>
    </row>
    <row r="160" spans="1:1" s="59" customFormat="1" x14ac:dyDescent="0.35">
      <c r="A160" s="58"/>
    </row>
    <row r="161" spans="1:1" s="59" customFormat="1" x14ac:dyDescent="0.35">
      <c r="A161" s="58"/>
    </row>
    <row r="162" spans="1:1" s="59" customFormat="1" x14ac:dyDescent="0.35">
      <c r="A162" s="58"/>
    </row>
    <row r="163" spans="1:1" s="59" customFormat="1" x14ac:dyDescent="0.35">
      <c r="A163" s="58"/>
    </row>
    <row r="164" spans="1:1" s="59" customFormat="1" x14ac:dyDescent="0.35">
      <c r="A164" s="58"/>
    </row>
    <row r="165" spans="1:1" s="59" customFormat="1" x14ac:dyDescent="0.35">
      <c r="A165" s="58"/>
    </row>
    <row r="166" spans="1:1" s="59" customFormat="1" x14ac:dyDescent="0.35">
      <c r="A166" s="58"/>
    </row>
    <row r="167" spans="1:1" s="59" customFormat="1" x14ac:dyDescent="0.35">
      <c r="A167" s="58"/>
    </row>
    <row r="168" spans="1:1" s="59" customFormat="1" x14ac:dyDescent="0.35">
      <c r="A168" s="58"/>
    </row>
    <row r="169" spans="1:1" s="59" customFormat="1" x14ac:dyDescent="0.35">
      <c r="A169" s="58"/>
    </row>
    <row r="170" spans="1:1" s="59" customFormat="1" x14ac:dyDescent="0.35">
      <c r="A170" s="58"/>
    </row>
    <row r="171" spans="1:1" s="59" customFormat="1" x14ac:dyDescent="0.35">
      <c r="A171" s="58"/>
    </row>
    <row r="172" spans="1:1" s="59" customFormat="1" x14ac:dyDescent="0.35">
      <c r="A172" s="58"/>
    </row>
    <row r="173" spans="1:1" s="59" customFormat="1" x14ac:dyDescent="0.35">
      <c r="A173" s="58"/>
    </row>
    <row r="174" spans="1:1" s="59" customFormat="1" x14ac:dyDescent="0.35">
      <c r="A174" s="58"/>
    </row>
    <row r="175" spans="1:1" s="59" customFormat="1" x14ac:dyDescent="0.35">
      <c r="A175" s="58"/>
    </row>
    <row r="176" spans="1:1" s="59" customFormat="1" x14ac:dyDescent="0.35">
      <c r="A176" s="58"/>
    </row>
    <row r="177" spans="1:1" s="59" customFormat="1" x14ac:dyDescent="0.35">
      <c r="A177" s="58"/>
    </row>
    <row r="178" spans="1:1" s="59" customFormat="1" x14ac:dyDescent="0.35">
      <c r="A178" s="58"/>
    </row>
    <row r="179" spans="1:1" s="59" customFormat="1" x14ac:dyDescent="0.35">
      <c r="A179" s="58"/>
    </row>
    <row r="180" spans="1:1" s="59" customFormat="1" x14ac:dyDescent="0.35">
      <c r="A180" s="58"/>
    </row>
    <row r="181" spans="1:1" s="59" customFormat="1" x14ac:dyDescent="0.35">
      <c r="A181" s="58"/>
    </row>
    <row r="182" spans="1:1" s="59" customFormat="1" x14ac:dyDescent="0.35">
      <c r="A182" s="58"/>
    </row>
    <row r="183" spans="1:1" s="59" customFormat="1" x14ac:dyDescent="0.35">
      <c r="A183" s="58"/>
    </row>
    <row r="184" spans="1:1" s="59" customFormat="1" x14ac:dyDescent="0.35">
      <c r="A184" s="58"/>
    </row>
    <row r="185" spans="1:1" s="59" customFormat="1" x14ac:dyDescent="0.35">
      <c r="A185" s="58"/>
    </row>
    <row r="186" spans="1:1" s="59" customFormat="1" x14ac:dyDescent="0.35">
      <c r="A186" s="58"/>
    </row>
    <row r="187" spans="1:1" s="59" customFormat="1" x14ac:dyDescent="0.35">
      <c r="A187" s="58"/>
    </row>
    <row r="188" spans="1:1" s="59" customFormat="1" x14ac:dyDescent="0.35">
      <c r="A188" s="58"/>
    </row>
    <row r="189" spans="1:1" s="59" customFormat="1" x14ac:dyDescent="0.35">
      <c r="A189" s="58"/>
    </row>
    <row r="190" spans="1:1" s="59" customFormat="1" x14ac:dyDescent="0.35">
      <c r="A190" s="58"/>
    </row>
    <row r="191" spans="1:1" s="59" customFormat="1" x14ac:dyDescent="0.35">
      <c r="A191" s="58"/>
    </row>
    <row r="192" spans="1:1" s="59" customFormat="1" x14ac:dyDescent="0.35">
      <c r="A192" s="58"/>
    </row>
    <row r="193" spans="1:1" s="59" customFormat="1" x14ac:dyDescent="0.35">
      <c r="A193" s="58"/>
    </row>
    <row r="194" spans="1:1" s="59" customFormat="1" x14ac:dyDescent="0.35">
      <c r="A194" s="58"/>
    </row>
    <row r="195" spans="1:1" s="59" customFormat="1" x14ac:dyDescent="0.35">
      <c r="A195" s="58"/>
    </row>
    <row r="196" spans="1:1" s="59" customFormat="1" x14ac:dyDescent="0.35">
      <c r="A196" s="58"/>
    </row>
    <row r="197" spans="1:1" s="59" customFormat="1" x14ac:dyDescent="0.35">
      <c r="A197" s="58"/>
    </row>
    <row r="198" spans="1:1" s="59" customFormat="1" x14ac:dyDescent="0.35">
      <c r="A198" s="58"/>
    </row>
    <row r="199" spans="1:1" s="59" customFormat="1" x14ac:dyDescent="0.35">
      <c r="A199" s="58"/>
    </row>
    <row r="200" spans="1:1" s="59" customFormat="1" x14ac:dyDescent="0.35">
      <c r="A200" s="58"/>
    </row>
    <row r="201" spans="1:1" s="59" customFormat="1" x14ac:dyDescent="0.35">
      <c r="A201" s="58"/>
    </row>
    <row r="202" spans="1:1" s="59" customFormat="1" x14ac:dyDescent="0.35">
      <c r="A202" s="58"/>
    </row>
    <row r="203" spans="1:1" s="59" customFormat="1" x14ac:dyDescent="0.35">
      <c r="A203" s="58"/>
    </row>
    <row r="204" spans="1:1" s="59" customFormat="1" x14ac:dyDescent="0.35">
      <c r="A204" s="58"/>
    </row>
    <row r="205" spans="1:1" s="59" customFormat="1" x14ac:dyDescent="0.35">
      <c r="A205" s="58"/>
    </row>
    <row r="206" spans="1:1" s="59" customFormat="1" x14ac:dyDescent="0.35">
      <c r="A206" s="58"/>
    </row>
    <row r="207" spans="1:1" s="59" customFormat="1" x14ac:dyDescent="0.35">
      <c r="A207" s="58"/>
    </row>
    <row r="208" spans="1:1" s="59" customFormat="1" x14ac:dyDescent="0.35">
      <c r="A208" s="58"/>
    </row>
    <row r="209" spans="1:1" s="59" customFormat="1" x14ac:dyDescent="0.35">
      <c r="A209" s="58"/>
    </row>
    <row r="210" spans="1:1" s="59" customFormat="1" x14ac:dyDescent="0.35">
      <c r="A210" s="58"/>
    </row>
    <row r="211" spans="1:1" s="59" customFormat="1" x14ac:dyDescent="0.35">
      <c r="A211" s="58"/>
    </row>
    <row r="212" spans="1:1" s="59" customFormat="1" x14ac:dyDescent="0.35">
      <c r="A212" s="58"/>
    </row>
    <row r="213" spans="1:1" s="59" customFormat="1" x14ac:dyDescent="0.35">
      <c r="A213" s="58"/>
    </row>
    <row r="214" spans="1:1" s="59" customFormat="1" x14ac:dyDescent="0.35">
      <c r="A214" s="58"/>
    </row>
    <row r="215" spans="1:1" s="59" customFormat="1" x14ac:dyDescent="0.35">
      <c r="A215" s="58"/>
    </row>
    <row r="216" spans="1:1" s="59" customFormat="1" x14ac:dyDescent="0.35">
      <c r="A216" s="58"/>
    </row>
    <row r="217" spans="1:1" s="59" customFormat="1" x14ac:dyDescent="0.35">
      <c r="A217" s="58"/>
    </row>
    <row r="218" spans="1:1" s="59" customFormat="1" x14ac:dyDescent="0.35">
      <c r="A218" s="58"/>
    </row>
    <row r="219" spans="1:1" s="59" customFormat="1" x14ac:dyDescent="0.35">
      <c r="A219" s="58"/>
    </row>
    <row r="220" spans="1:1" s="59" customFormat="1" x14ac:dyDescent="0.35">
      <c r="A220" s="58"/>
    </row>
    <row r="221" spans="1:1" s="59" customFormat="1" x14ac:dyDescent="0.35">
      <c r="A221" s="58"/>
    </row>
    <row r="222" spans="1:1" s="59" customFormat="1" x14ac:dyDescent="0.35">
      <c r="A222" s="58"/>
    </row>
    <row r="223" spans="1:1" s="59" customFormat="1" x14ac:dyDescent="0.35">
      <c r="A223" s="58"/>
    </row>
    <row r="224" spans="1:1" s="59" customFormat="1" x14ac:dyDescent="0.35">
      <c r="A224" s="58"/>
    </row>
    <row r="225" spans="1:1" s="59" customFormat="1" x14ac:dyDescent="0.35">
      <c r="A225" s="58"/>
    </row>
    <row r="226" spans="1:1" s="59" customFormat="1" x14ac:dyDescent="0.35">
      <c r="A226" s="58"/>
    </row>
    <row r="227" spans="1:1" s="59" customFormat="1" x14ac:dyDescent="0.35">
      <c r="A227" s="58"/>
    </row>
    <row r="228" spans="1:1" s="59" customFormat="1" x14ac:dyDescent="0.35">
      <c r="A228" s="58"/>
    </row>
    <row r="229" spans="1:1" s="59" customFormat="1" x14ac:dyDescent="0.35">
      <c r="A229" s="58"/>
    </row>
    <row r="230" spans="1:1" s="59" customFormat="1" x14ac:dyDescent="0.35">
      <c r="A230" s="58"/>
    </row>
    <row r="231" spans="1:1" s="59" customFormat="1" x14ac:dyDescent="0.35">
      <c r="A231" s="58"/>
    </row>
    <row r="232" spans="1:1" s="59" customFormat="1" x14ac:dyDescent="0.35">
      <c r="A232" s="58"/>
    </row>
    <row r="233" spans="1:1" s="59" customFormat="1" x14ac:dyDescent="0.35">
      <c r="A233" s="58"/>
    </row>
    <row r="234" spans="1:1" s="59" customFormat="1" x14ac:dyDescent="0.35">
      <c r="A234" s="58"/>
    </row>
    <row r="235" spans="1:1" s="59" customFormat="1" x14ac:dyDescent="0.35">
      <c r="A235" s="58"/>
    </row>
    <row r="236" spans="1:1" s="59" customFormat="1" x14ac:dyDescent="0.35">
      <c r="A236" s="58"/>
    </row>
    <row r="237" spans="1:1" s="59" customFormat="1" x14ac:dyDescent="0.35">
      <c r="A237" s="58"/>
    </row>
    <row r="238" spans="1:1" s="59" customFormat="1" x14ac:dyDescent="0.35">
      <c r="A238" s="58"/>
    </row>
    <row r="239" spans="1:1" s="59" customFormat="1" x14ac:dyDescent="0.35">
      <c r="A239" s="58"/>
    </row>
    <row r="240" spans="1:1" s="59" customFormat="1" x14ac:dyDescent="0.35">
      <c r="A240" s="58"/>
    </row>
    <row r="241" spans="1:1" s="59" customFormat="1" x14ac:dyDescent="0.35">
      <c r="A241" s="58"/>
    </row>
    <row r="242" spans="1:1" s="59" customFormat="1" x14ac:dyDescent="0.35">
      <c r="A242" s="58"/>
    </row>
    <row r="243" spans="1:1" s="59" customFormat="1" x14ac:dyDescent="0.35">
      <c r="A243" s="58"/>
    </row>
    <row r="244" spans="1:1" s="59" customFormat="1" x14ac:dyDescent="0.35">
      <c r="A244" s="58"/>
    </row>
    <row r="245" spans="1:1" s="59" customFormat="1" x14ac:dyDescent="0.35">
      <c r="A245" s="58"/>
    </row>
    <row r="246" spans="1:1" s="59" customFormat="1" x14ac:dyDescent="0.35">
      <c r="A246" s="58"/>
    </row>
    <row r="247" spans="1:1" s="59" customFormat="1" x14ac:dyDescent="0.35">
      <c r="A247" s="58"/>
    </row>
    <row r="248" spans="1:1" s="59" customFormat="1" x14ac:dyDescent="0.35">
      <c r="A248" s="58"/>
    </row>
    <row r="249" spans="1:1" s="59" customFormat="1" x14ac:dyDescent="0.35">
      <c r="A249" s="58"/>
    </row>
    <row r="250" spans="1:1" s="59" customFormat="1" x14ac:dyDescent="0.35">
      <c r="A250" s="58"/>
    </row>
    <row r="251" spans="1:1" s="59" customFormat="1" x14ac:dyDescent="0.35">
      <c r="A251" s="58"/>
    </row>
    <row r="252" spans="1:1" s="59" customFormat="1" x14ac:dyDescent="0.35">
      <c r="A252" s="58"/>
    </row>
    <row r="253" spans="1:1" s="59" customFormat="1" x14ac:dyDescent="0.35">
      <c r="A253" s="58"/>
    </row>
    <row r="254" spans="1:1" s="59" customFormat="1" x14ac:dyDescent="0.35">
      <c r="A254" s="58"/>
    </row>
    <row r="255" spans="1:1" s="59" customFormat="1" x14ac:dyDescent="0.35">
      <c r="A255" s="58"/>
    </row>
    <row r="256" spans="1:1" s="59" customFormat="1" x14ac:dyDescent="0.35">
      <c r="A256" s="58"/>
    </row>
    <row r="257" spans="1:1" s="59" customFormat="1" x14ac:dyDescent="0.35">
      <c r="A257" s="58"/>
    </row>
    <row r="258" spans="1:1" s="59" customFormat="1" x14ac:dyDescent="0.35">
      <c r="A258" s="58"/>
    </row>
    <row r="259" spans="1:1" s="59" customFormat="1" x14ac:dyDescent="0.35">
      <c r="A259" s="58"/>
    </row>
    <row r="260" spans="1:1" s="59" customFormat="1" x14ac:dyDescent="0.35">
      <c r="A260" s="58"/>
    </row>
    <row r="261" spans="1:1" s="59" customFormat="1" x14ac:dyDescent="0.35">
      <c r="A261" s="58"/>
    </row>
    <row r="262" spans="1:1" s="59" customFormat="1" x14ac:dyDescent="0.35">
      <c r="A262" s="58"/>
    </row>
    <row r="263" spans="1:1" s="59" customFormat="1" x14ac:dyDescent="0.35">
      <c r="A263" s="58"/>
    </row>
    <row r="264" spans="1:1" s="59" customFormat="1" x14ac:dyDescent="0.35">
      <c r="A264" s="58"/>
    </row>
    <row r="265" spans="1:1" s="59" customFormat="1" x14ac:dyDescent="0.35">
      <c r="A265" s="58"/>
    </row>
    <row r="266" spans="1:1" s="59" customFormat="1" x14ac:dyDescent="0.35">
      <c r="A266" s="58"/>
    </row>
    <row r="267" spans="1:1" s="59" customFormat="1" x14ac:dyDescent="0.35">
      <c r="A267" s="58"/>
    </row>
    <row r="268" spans="1:1" s="59" customFormat="1" x14ac:dyDescent="0.35">
      <c r="A268" s="58"/>
    </row>
    <row r="269" spans="1:1" s="59" customFormat="1" x14ac:dyDescent="0.35">
      <c r="A269" s="58"/>
    </row>
    <row r="270" spans="1:1" s="59" customFormat="1" x14ac:dyDescent="0.35">
      <c r="A270" s="58"/>
    </row>
    <row r="271" spans="1:1" s="59" customFormat="1" x14ac:dyDescent="0.35">
      <c r="A271" s="58"/>
    </row>
    <row r="272" spans="1:1" s="59" customFormat="1" x14ac:dyDescent="0.35">
      <c r="A272" s="58"/>
    </row>
    <row r="273" spans="1:1" s="59" customFormat="1" x14ac:dyDescent="0.35">
      <c r="A273" s="58"/>
    </row>
    <row r="274" spans="1:1" s="59" customFormat="1" x14ac:dyDescent="0.35">
      <c r="A274" s="58"/>
    </row>
    <row r="275" spans="1:1" s="59" customFormat="1" x14ac:dyDescent="0.35">
      <c r="A275" s="58"/>
    </row>
    <row r="276" spans="1:1" s="59" customFormat="1" x14ac:dyDescent="0.35">
      <c r="A276" s="58"/>
    </row>
    <row r="277" spans="1:1" s="59" customFormat="1" x14ac:dyDescent="0.35">
      <c r="A277" s="58"/>
    </row>
    <row r="278" spans="1:1" s="59" customFormat="1" x14ac:dyDescent="0.35">
      <c r="A278" s="58"/>
    </row>
    <row r="279" spans="1:1" s="59" customFormat="1" x14ac:dyDescent="0.35">
      <c r="A279" s="58"/>
    </row>
    <row r="280" spans="1:1" s="59" customFormat="1" x14ac:dyDescent="0.35">
      <c r="A280" s="58"/>
    </row>
    <row r="281" spans="1:1" s="59" customFormat="1" x14ac:dyDescent="0.35">
      <c r="A281" s="58"/>
    </row>
    <row r="282" spans="1:1" s="59" customFormat="1" x14ac:dyDescent="0.35">
      <c r="A282" s="58"/>
    </row>
    <row r="283" spans="1:1" s="59" customFormat="1" x14ac:dyDescent="0.35">
      <c r="A283" s="58"/>
    </row>
    <row r="284" spans="1:1" s="59" customFormat="1" x14ac:dyDescent="0.35">
      <c r="A284" s="58"/>
    </row>
    <row r="285" spans="1:1" s="59" customFormat="1" x14ac:dyDescent="0.35">
      <c r="A285" s="58"/>
    </row>
    <row r="286" spans="1:1" s="59" customFormat="1" x14ac:dyDescent="0.35">
      <c r="A286" s="58"/>
    </row>
    <row r="287" spans="1:1" s="59" customFormat="1" x14ac:dyDescent="0.35">
      <c r="A287" s="58"/>
    </row>
    <row r="288" spans="1:1" s="59" customFormat="1" x14ac:dyDescent="0.35">
      <c r="A288" s="58"/>
    </row>
    <row r="289" spans="1:1" s="59" customFormat="1" x14ac:dyDescent="0.35">
      <c r="A289" s="58"/>
    </row>
    <row r="290" spans="1:1" s="59" customFormat="1" x14ac:dyDescent="0.35">
      <c r="A290" s="58"/>
    </row>
    <row r="291" spans="1:1" s="59" customFormat="1" x14ac:dyDescent="0.35">
      <c r="A291" s="58"/>
    </row>
    <row r="292" spans="1:1" s="59" customFormat="1" x14ac:dyDescent="0.35">
      <c r="A292" s="58"/>
    </row>
    <row r="293" spans="1:1" s="59" customFormat="1" x14ac:dyDescent="0.35">
      <c r="A293" s="58"/>
    </row>
    <row r="294" spans="1:1" s="59" customFormat="1" x14ac:dyDescent="0.35">
      <c r="A294" s="58"/>
    </row>
    <row r="295" spans="1:1" s="59" customFormat="1" x14ac:dyDescent="0.35">
      <c r="A295" s="58"/>
    </row>
    <row r="296" spans="1:1" s="59" customFormat="1" x14ac:dyDescent="0.35">
      <c r="A296" s="58"/>
    </row>
    <row r="297" spans="1:1" s="59" customFormat="1" x14ac:dyDescent="0.35">
      <c r="A297" s="58"/>
    </row>
    <row r="298" spans="1:1" s="59" customFormat="1" x14ac:dyDescent="0.35">
      <c r="A298" s="58"/>
    </row>
    <row r="299" spans="1:1" s="59" customFormat="1" x14ac:dyDescent="0.35">
      <c r="A299" s="58"/>
    </row>
    <row r="300" spans="1:1" s="59" customFormat="1" x14ac:dyDescent="0.35">
      <c r="A300" s="58"/>
    </row>
    <row r="301" spans="1:1" s="59" customFormat="1" x14ac:dyDescent="0.35">
      <c r="A301" s="58"/>
    </row>
    <row r="302" spans="1:1" s="59" customFormat="1" x14ac:dyDescent="0.35">
      <c r="A302" s="58"/>
    </row>
    <row r="303" spans="1:1" s="59" customFormat="1" x14ac:dyDescent="0.35">
      <c r="A303" s="58"/>
    </row>
    <row r="304" spans="1:1" s="59" customFormat="1" x14ac:dyDescent="0.35">
      <c r="A304" s="58"/>
    </row>
    <row r="305" spans="1:1" s="59" customFormat="1" x14ac:dyDescent="0.35">
      <c r="A305" s="58"/>
    </row>
    <row r="306" spans="1:1" s="59" customFormat="1" x14ac:dyDescent="0.35">
      <c r="A306" s="58"/>
    </row>
    <row r="307" spans="1:1" s="59" customFormat="1" x14ac:dyDescent="0.35">
      <c r="A307" s="58"/>
    </row>
    <row r="308" spans="1:1" s="59" customFormat="1" x14ac:dyDescent="0.35">
      <c r="A308" s="58"/>
    </row>
    <row r="309" spans="1:1" s="59" customFormat="1" x14ac:dyDescent="0.35">
      <c r="A309" s="58"/>
    </row>
    <row r="310" spans="1:1" s="59" customFormat="1" x14ac:dyDescent="0.35">
      <c r="A310" s="58"/>
    </row>
    <row r="311" spans="1:1" s="59" customFormat="1" x14ac:dyDescent="0.35">
      <c r="A311" s="58"/>
    </row>
    <row r="312" spans="1:1" s="59" customFormat="1" x14ac:dyDescent="0.35">
      <c r="A312" s="58"/>
    </row>
    <row r="313" spans="1:1" s="59" customFormat="1" x14ac:dyDescent="0.35">
      <c r="A313" s="58"/>
    </row>
    <row r="314" spans="1:1" s="59" customFormat="1" x14ac:dyDescent="0.35">
      <c r="A314" s="58"/>
    </row>
    <row r="315" spans="1:1" s="59" customFormat="1" x14ac:dyDescent="0.35">
      <c r="A315" s="58"/>
    </row>
    <row r="316" spans="1:1" s="59" customFormat="1" x14ac:dyDescent="0.35">
      <c r="A316" s="58"/>
    </row>
    <row r="317" spans="1:1" s="59" customFormat="1" x14ac:dyDescent="0.35">
      <c r="A317" s="58"/>
    </row>
    <row r="318" spans="1:1" s="59" customFormat="1" x14ac:dyDescent="0.35">
      <c r="A318" s="58"/>
    </row>
    <row r="319" spans="1:1" s="59" customFormat="1" x14ac:dyDescent="0.35">
      <c r="A319" s="58"/>
    </row>
    <row r="320" spans="1:1" s="59" customFormat="1" x14ac:dyDescent="0.35">
      <c r="A320" s="58"/>
    </row>
    <row r="321" spans="1:1" s="59" customFormat="1" x14ac:dyDescent="0.35">
      <c r="A321" s="58"/>
    </row>
    <row r="322" spans="1:1" s="59" customFormat="1" x14ac:dyDescent="0.35">
      <c r="A322" s="58"/>
    </row>
    <row r="323" spans="1:1" s="59" customFormat="1" x14ac:dyDescent="0.35">
      <c r="A323" s="58"/>
    </row>
    <row r="324" spans="1:1" s="59" customFormat="1" x14ac:dyDescent="0.35">
      <c r="A324" s="58"/>
    </row>
    <row r="325" spans="1:1" s="59" customFormat="1" x14ac:dyDescent="0.35">
      <c r="A325" s="58"/>
    </row>
    <row r="326" spans="1:1" s="59" customFormat="1" x14ac:dyDescent="0.35">
      <c r="A326" s="58"/>
    </row>
    <row r="327" spans="1:1" s="59" customFormat="1" x14ac:dyDescent="0.35">
      <c r="A327" s="58"/>
    </row>
    <row r="328" spans="1:1" s="59" customFormat="1" x14ac:dyDescent="0.35">
      <c r="A328" s="58"/>
    </row>
    <row r="329" spans="1:1" s="59" customFormat="1" x14ac:dyDescent="0.35">
      <c r="A329" s="58"/>
    </row>
    <row r="330" spans="1:1" s="59" customFormat="1" x14ac:dyDescent="0.35">
      <c r="A330" s="58"/>
    </row>
    <row r="331" spans="1:1" s="59" customFormat="1" x14ac:dyDescent="0.35">
      <c r="A331" s="58"/>
    </row>
    <row r="332" spans="1:1" s="59" customFormat="1" x14ac:dyDescent="0.35">
      <c r="A332" s="58"/>
    </row>
    <row r="333" spans="1:1" s="59" customFormat="1" x14ac:dyDescent="0.35">
      <c r="A333" s="58"/>
    </row>
    <row r="334" spans="1:1" s="59" customFormat="1" x14ac:dyDescent="0.35">
      <c r="A334" s="58"/>
    </row>
    <row r="335" spans="1:1" s="59" customFormat="1" x14ac:dyDescent="0.35">
      <c r="A335" s="58"/>
    </row>
    <row r="336" spans="1:1" s="59" customFormat="1" x14ac:dyDescent="0.35">
      <c r="A336" s="58"/>
    </row>
    <row r="337" spans="1:1" s="59" customFormat="1" x14ac:dyDescent="0.35">
      <c r="A337" s="58"/>
    </row>
    <row r="338" spans="1:1" s="59" customFormat="1" x14ac:dyDescent="0.35">
      <c r="A338" s="58"/>
    </row>
    <row r="339" spans="1:1" s="59" customFormat="1" x14ac:dyDescent="0.35">
      <c r="A339" s="58"/>
    </row>
    <row r="340" spans="1:1" s="59" customFormat="1" x14ac:dyDescent="0.35">
      <c r="A340" s="58"/>
    </row>
    <row r="341" spans="1:1" s="59" customFormat="1" x14ac:dyDescent="0.35">
      <c r="A341" s="58"/>
    </row>
    <row r="342" spans="1:1" s="59" customFormat="1" x14ac:dyDescent="0.35">
      <c r="A342" s="58"/>
    </row>
    <row r="343" spans="1:1" s="59" customFormat="1" x14ac:dyDescent="0.35">
      <c r="A343" s="58"/>
    </row>
    <row r="344" spans="1:1" s="59" customFormat="1" x14ac:dyDescent="0.35">
      <c r="A344" s="58"/>
    </row>
    <row r="345" spans="1:1" s="59" customFormat="1" x14ac:dyDescent="0.35">
      <c r="A345" s="58"/>
    </row>
    <row r="346" spans="1:1" s="59" customFormat="1" x14ac:dyDescent="0.35">
      <c r="A346" s="58"/>
    </row>
    <row r="347" spans="1:1" s="59" customFormat="1" x14ac:dyDescent="0.35">
      <c r="A347" s="58"/>
    </row>
    <row r="348" spans="1:1" s="59" customFormat="1" x14ac:dyDescent="0.35">
      <c r="A348" s="58"/>
    </row>
    <row r="349" spans="1:1" s="59" customFormat="1" x14ac:dyDescent="0.35">
      <c r="A349" s="58"/>
    </row>
    <row r="350" spans="1:1" s="59" customFormat="1" x14ac:dyDescent="0.35">
      <c r="A350" s="58"/>
    </row>
    <row r="351" spans="1:1" s="59" customFormat="1" x14ac:dyDescent="0.35">
      <c r="A351" s="58"/>
    </row>
    <row r="352" spans="1:1" s="59" customFormat="1" x14ac:dyDescent="0.35">
      <c r="A352" s="58"/>
    </row>
    <row r="353" spans="1:1" s="59" customFormat="1" x14ac:dyDescent="0.35">
      <c r="A353" s="58"/>
    </row>
    <row r="354" spans="1:1" s="59" customFormat="1" x14ac:dyDescent="0.35">
      <c r="A354" s="58"/>
    </row>
    <row r="355" spans="1:1" s="59" customFormat="1" x14ac:dyDescent="0.35">
      <c r="A355" s="58"/>
    </row>
    <row r="356" spans="1:1" s="59" customFormat="1" x14ac:dyDescent="0.35">
      <c r="A356" s="58"/>
    </row>
    <row r="357" spans="1:1" s="59" customFormat="1" x14ac:dyDescent="0.35">
      <c r="A357" s="58"/>
    </row>
    <row r="358" spans="1:1" s="59" customFormat="1" x14ac:dyDescent="0.35">
      <c r="A358" s="58"/>
    </row>
    <row r="359" spans="1:1" s="59" customFormat="1" x14ac:dyDescent="0.35">
      <c r="A359" s="58"/>
    </row>
    <row r="360" spans="1:1" s="59" customFormat="1" x14ac:dyDescent="0.35">
      <c r="A360" s="58"/>
    </row>
    <row r="361" spans="1:1" s="59" customFormat="1" x14ac:dyDescent="0.35">
      <c r="A361" s="58"/>
    </row>
    <row r="362" spans="1:1" s="59" customFormat="1" x14ac:dyDescent="0.35">
      <c r="A362" s="58"/>
    </row>
    <row r="363" spans="1:1" s="59" customFormat="1" x14ac:dyDescent="0.35">
      <c r="A363" s="58"/>
    </row>
    <row r="364" spans="1:1" s="59" customFormat="1" x14ac:dyDescent="0.35">
      <c r="A364" s="58"/>
    </row>
    <row r="365" spans="1:1" s="59" customFormat="1" x14ac:dyDescent="0.35">
      <c r="A365" s="58"/>
    </row>
    <row r="366" spans="1:1" s="59" customFormat="1" x14ac:dyDescent="0.35">
      <c r="A366" s="58"/>
    </row>
    <row r="367" spans="1:1" s="59" customFormat="1" x14ac:dyDescent="0.35">
      <c r="A367" s="58"/>
    </row>
    <row r="368" spans="1:1" s="59" customFormat="1" x14ac:dyDescent="0.35">
      <c r="A368" s="58"/>
    </row>
    <row r="369" spans="1:1" s="59" customFormat="1" x14ac:dyDescent="0.35">
      <c r="A369" s="58"/>
    </row>
    <row r="370" spans="1:1" s="59" customFormat="1" x14ac:dyDescent="0.35">
      <c r="A370" s="58"/>
    </row>
    <row r="371" spans="1:1" s="59" customFormat="1" x14ac:dyDescent="0.35">
      <c r="A371" s="58"/>
    </row>
    <row r="372" spans="1:1" s="59" customFormat="1" x14ac:dyDescent="0.35">
      <c r="A372" s="58"/>
    </row>
    <row r="373" spans="1:1" s="59" customFormat="1" x14ac:dyDescent="0.35">
      <c r="A373" s="58"/>
    </row>
    <row r="374" spans="1:1" s="59" customFormat="1" x14ac:dyDescent="0.35">
      <c r="A374" s="58"/>
    </row>
    <row r="375" spans="1:1" s="59" customFormat="1" x14ac:dyDescent="0.35">
      <c r="A375" s="58"/>
    </row>
    <row r="376" spans="1:1" s="59" customFormat="1" x14ac:dyDescent="0.35">
      <c r="A376" s="58"/>
    </row>
    <row r="377" spans="1:1" s="59" customFormat="1" x14ac:dyDescent="0.35">
      <c r="A377" s="58"/>
    </row>
    <row r="378" spans="1:1" s="59" customFormat="1" x14ac:dyDescent="0.35">
      <c r="A378" s="58"/>
    </row>
    <row r="379" spans="1:1" s="59" customFormat="1" x14ac:dyDescent="0.35">
      <c r="A379" s="58"/>
    </row>
    <row r="380" spans="1:1" s="59" customFormat="1" x14ac:dyDescent="0.35">
      <c r="A380" s="58"/>
    </row>
    <row r="381" spans="1:1" s="59" customFormat="1" x14ac:dyDescent="0.35">
      <c r="A381" s="58"/>
    </row>
    <row r="382" spans="1:1" s="59" customFormat="1" x14ac:dyDescent="0.35">
      <c r="A382" s="58"/>
    </row>
    <row r="383" spans="1:1" s="59" customFormat="1" x14ac:dyDescent="0.35">
      <c r="A383" s="58"/>
    </row>
    <row r="384" spans="1:1" s="59" customFormat="1" x14ac:dyDescent="0.35">
      <c r="A384" s="58"/>
    </row>
    <row r="385" spans="1:1" s="59" customFormat="1" x14ac:dyDescent="0.35">
      <c r="A385" s="58"/>
    </row>
    <row r="386" spans="1:1" s="59" customFormat="1" x14ac:dyDescent="0.35">
      <c r="A386" s="58"/>
    </row>
    <row r="387" spans="1:1" s="59" customFormat="1" x14ac:dyDescent="0.35">
      <c r="A387" s="58"/>
    </row>
    <row r="388" spans="1:1" s="59" customFormat="1" x14ac:dyDescent="0.35">
      <c r="A388" s="58"/>
    </row>
    <row r="389" spans="1:1" s="59" customFormat="1" x14ac:dyDescent="0.35">
      <c r="A389" s="58"/>
    </row>
    <row r="390" spans="1:1" s="59" customFormat="1" x14ac:dyDescent="0.35">
      <c r="A390" s="58"/>
    </row>
    <row r="391" spans="1:1" s="59" customFormat="1" x14ac:dyDescent="0.35">
      <c r="A391" s="58"/>
    </row>
    <row r="392" spans="1:1" s="59" customFormat="1" x14ac:dyDescent="0.35">
      <c r="A392" s="58"/>
    </row>
    <row r="393" spans="1:1" s="59" customFormat="1" x14ac:dyDescent="0.35">
      <c r="A393" s="58"/>
    </row>
    <row r="394" spans="1:1" s="59" customFormat="1" x14ac:dyDescent="0.35">
      <c r="A394" s="58"/>
    </row>
    <row r="395" spans="1:1" s="59" customFormat="1" x14ac:dyDescent="0.35">
      <c r="A395" s="58"/>
    </row>
    <row r="396" spans="1:1" s="59" customFormat="1" x14ac:dyDescent="0.35">
      <c r="A396" s="58"/>
    </row>
    <row r="397" spans="1:1" s="59" customFormat="1" x14ac:dyDescent="0.35">
      <c r="A397" s="58"/>
    </row>
    <row r="398" spans="1:1" s="59" customFormat="1" x14ac:dyDescent="0.35">
      <c r="A398" s="58"/>
    </row>
    <row r="399" spans="1:1" s="59" customFormat="1" x14ac:dyDescent="0.35">
      <c r="A399" s="58"/>
    </row>
    <row r="400" spans="1:1" s="59" customFormat="1" x14ac:dyDescent="0.35">
      <c r="A400" s="58"/>
    </row>
    <row r="401" spans="1:1" s="59" customFormat="1" x14ac:dyDescent="0.35">
      <c r="A401" s="58"/>
    </row>
    <row r="402" spans="1:1" s="59" customFormat="1" x14ac:dyDescent="0.35">
      <c r="A402" s="58"/>
    </row>
    <row r="403" spans="1:1" s="59" customFormat="1" x14ac:dyDescent="0.35">
      <c r="A403" s="58"/>
    </row>
    <row r="404" spans="1:1" s="59" customFormat="1" x14ac:dyDescent="0.35">
      <c r="A404" s="58"/>
    </row>
    <row r="405" spans="1:1" s="59" customFormat="1" x14ac:dyDescent="0.35">
      <c r="A405" s="58"/>
    </row>
    <row r="406" spans="1:1" s="59" customFormat="1" x14ac:dyDescent="0.35">
      <c r="A406" s="58"/>
    </row>
    <row r="407" spans="1:1" s="59" customFormat="1" x14ac:dyDescent="0.35">
      <c r="A407" s="58"/>
    </row>
    <row r="408" spans="1:1" s="59" customFormat="1" x14ac:dyDescent="0.35">
      <c r="A408" s="58"/>
    </row>
    <row r="409" spans="1:1" s="59" customFormat="1" x14ac:dyDescent="0.35">
      <c r="A409" s="58"/>
    </row>
    <row r="410" spans="1:1" s="59" customFormat="1" x14ac:dyDescent="0.35">
      <c r="A410" s="58"/>
    </row>
    <row r="411" spans="1:1" s="59" customFormat="1" x14ac:dyDescent="0.35">
      <c r="A411" s="58"/>
    </row>
    <row r="412" spans="1:1" s="59" customFormat="1" x14ac:dyDescent="0.35">
      <c r="A412" s="58"/>
    </row>
    <row r="413" spans="1:1" s="59" customFormat="1" x14ac:dyDescent="0.35">
      <c r="A413" s="58"/>
    </row>
    <row r="414" spans="1:1" s="59" customFormat="1" x14ac:dyDescent="0.35">
      <c r="A414" s="58"/>
    </row>
    <row r="415" spans="1:1" s="59" customFormat="1" x14ac:dyDescent="0.35">
      <c r="A415" s="58"/>
    </row>
    <row r="416" spans="1:1" s="59" customFormat="1" x14ac:dyDescent="0.35">
      <c r="A416" s="58"/>
    </row>
    <row r="417" spans="1:1" s="59" customFormat="1" x14ac:dyDescent="0.35">
      <c r="A417" s="58"/>
    </row>
    <row r="418" spans="1:1" s="59" customFormat="1" x14ac:dyDescent="0.35">
      <c r="A418" s="58"/>
    </row>
    <row r="419" spans="1:1" s="59" customFormat="1" x14ac:dyDescent="0.35">
      <c r="A419" s="58"/>
    </row>
    <row r="420" spans="1:1" s="59" customFormat="1" x14ac:dyDescent="0.35">
      <c r="A420" s="58"/>
    </row>
    <row r="421" spans="1:1" s="59" customFormat="1" x14ac:dyDescent="0.35">
      <c r="A421" s="58"/>
    </row>
    <row r="422" spans="1:1" s="59" customFormat="1" x14ac:dyDescent="0.35">
      <c r="A422" s="58"/>
    </row>
    <row r="423" spans="1:1" s="59" customFormat="1" x14ac:dyDescent="0.35">
      <c r="A423" s="58"/>
    </row>
    <row r="424" spans="1:1" s="59" customFormat="1" x14ac:dyDescent="0.35">
      <c r="A424" s="58"/>
    </row>
    <row r="425" spans="1:1" s="59" customFormat="1" x14ac:dyDescent="0.35">
      <c r="A425" s="58"/>
    </row>
    <row r="426" spans="1:1" s="59" customFormat="1" x14ac:dyDescent="0.35">
      <c r="A426" s="58"/>
    </row>
    <row r="427" spans="1:1" s="59" customFormat="1" x14ac:dyDescent="0.35">
      <c r="A427" s="58"/>
    </row>
    <row r="428" spans="1:1" s="59" customFormat="1" x14ac:dyDescent="0.35">
      <c r="A428" s="58"/>
    </row>
    <row r="429" spans="1:1" s="59" customFormat="1" x14ac:dyDescent="0.35">
      <c r="A429" s="58"/>
    </row>
    <row r="430" spans="1:1" s="59" customFormat="1" x14ac:dyDescent="0.35">
      <c r="A430" s="58"/>
    </row>
    <row r="431" spans="1:1" s="59" customFormat="1" x14ac:dyDescent="0.35">
      <c r="A431" s="58"/>
    </row>
    <row r="432" spans="1:1" s="59" customFormat="1" x14ac:dyDescent="0.35">
      <c r="A432" s="58"/>
    </row>
    <row r="433" spans="1:1" s="59" customFormat="1" x14ac:dyDescent="0.35">
      <c r="A433" s="58"/>
    </row>
    <row r="434" spans="1:1" s="59" customFormat="1" x14ac:dyDescent="0.35">
      <c r="A434" s="58"/>
    </row>
    <row r="435" spans="1:1" s="59" customFormat="1" x14ac:dyDescent="0.35">
      <c r="A435" s="58"/>
    </row>
    <row r="436" spans="1:1" s="59" customFormat="1" x14ac:dyDescent="0.35">
      <c r="A436" s="58"/>
    </row>
    <row r="437" spans="1:1" s="59" customFormat="1" x14ac:dyDescent="0.35">
      <c r="A437" s="58"/>
    </row>
    <row r="438" spans="1:1" s="59" customFormat="1" x14ac:dyDescent="0.35">
      <c r="A438" s="58"/>
    </row>
    <row r="439" spans="1:1" s="59" customFormat="1" x14ac:dyDescent="0.35">
      <c r="A439" s="58"/>
    </row>
    <row r="440" spans="1:1" s="59" customFormat="1" x14ac:dyDescent="0.35">
      <c r="A440" s="58"/>
    </row>
    <row r="441" spans="1:1" s="59" customFormat="1" x14ac:dyDescent="0.35">
      <c r="A441" s="58"/>
    </row>
    <row r="442" spans="1:1" s="59" customFormat="1" x14ac:dyDescent="0.35">
      <c r="A442" s="58"/>
    </row>
    <row r="443" spans="1:1" s="59" customFormat="1" x14ac:dyDescent="0.35">
      <c r="A443" s="58"/>
    </row>
    <row r="444" spans="1:1" s="59" customFormat="1" x14ac:dyDescent="0.35">
      <c r="A444" s="58"/>
    </row>
    <row r="445" spans="1:1" s="59" customFormat="1" x14ac:dyDescent="0.35">
      <c r="A445" s="58"/>
    </row>
    <row r="446" spans="1:1" s="59" customFormat="1" x14ac:dyDescent="0.35">
      <c r="A446" s="58"/>
    </row>
    <row r="447" spans="1:1" s="59" customFormat="1" x14ac:dyDescent="0.35">
      <c r="A447" s="58"/>
    </row>
    <row r="448" spans="1:1" s="59" customFormat="1" x14ac:dyDescent="0.35">
      <c r="A448" s="58"/>
    </row>
    <row r="449" spans="1:1" s="59" customFormat="1" x14ac:dyDescent="0.35">
      <c r="A449" s="58"/>
    </row>
    <row r="450" spans="1:1" s="59" customFormat="1" x14ac:dyDescent="0.35">
      <c r="A450" s="58"/>
    </row>
    <row r="451" spans="1:1" s="59" customFormat="1" x14ac:dyDescent="0.35">
      <c r="A451" s="58"/>
    </row>
    <row r="452" spans="1:1" s="59" customFormat="1" x14ac:dyDescent="0.35">
      <c r="A452" s="58"/>
    </row>
    <row r="453" spans="1:1" s="59" customFormat="1" x14ac:dyDescent="0.35">
      <c r="A453" s="58"/>
    </row>
    <row r="454" spans="1:1" s="59" customFormat="1" x14ac:dyDescent="0.35">
      <c r="A454" s="58"/>
    </row>
    <row r="455" spans="1:1" s="59" customFormat="1" x14ac:dyDescent="0.35">
      <c r="A455" s="58"/>
    </row>
    <row r="456" spans="1:1" s="59" customFormat="1" x14ac:dyDescent="0.35">
      <c r="A456" s="58"/>
    </row>
    <row r="457" spans="1:1" s="59" customFormat="1" x14ac:dyDescent="0.35">
      <c r="A457" s="58"/>
    </row>
    <row r="458" spans="1:1" s="59" customFormat="1" x14ac:dyDescent="0.35">
      <c r="A458" s="58"/>
    </row>
    <row r="459" spans="1:1" s="59" customFormat="1" x14ac:dyDescent="0.35">
      <c r="A459" s="58"/>
    </row>
    <row r="460" spans="1:1" s="59" customFormat="1" x14ac:dyDescent="0.35">
      <c r="A460" s="58"/>
    </row>
    <row r="461" spans="1:1" s="59" customFormat="1" x14ac:dyDescent="0.35">
      <c r="A461" s="58"/>
    </row>
    <row r="462" spans="1:1" s="59" customFormat="1" x14ac:dyDescent="0.35">
      <c r="A462" s="58"/>
    </row>
    <row r="463" spans="1:1" s="59" customFormat="1" x14ac:dyDescent="0.35">
      <c r="A463" s="58"/>
    </row>
    <row r="464" spans="1:1" s="59" customFormat="1" x14ac:dyDescent="0.35">
      <c r="A464" s="58"/>
    </row>
    <row r="465" spans="1:1" s="59" customFormat="1" x14ac:dyDescent="0.35">
      <c r="A465" s="58"/>
    </row>
    <row r="466" spans="1:1" s="59" customFormat="1" x14ac:dyDescent="0.35">
      <c r="A466" s="58"/>
    </row>
    <row r="467" spans="1:1" s="59" customFormat="1" x14ac:dyDescent="0.35">
      <c r="A467" s="58"/>
    </row>
    <row r="468" spans="1:1" s="59" customFormat="1" x14ac:dyDescent="0.35">
      <c r="A468" s="58"/>
    </row>
    <row r="469" spans="1:1" s="59" customFormat="1" x14ac:dyDescent="0.35">
      <c r="A469" s="58"/>
    </row>
    <row r="470" spans="1:1" s="59" customFormat="1" x14ac:dyDescent="0.35">
      <c r="A470" s="58"/>
    </row>
    <row r="471" spans="1:1" s="59" customFormat="1" x14ac:dyDescent="0.35">
      <c r="A471" s="58"/>
    </row>
    <row r="472" spans="1:1" s="59" customFormat="1" x14ac:dyDescent="0.35">
      <c r="A472" s="58"/>
    </row>
    <row r="473" spans="1:1" s="59" customFormat="1" x14ac:dyDescent="0.35">
      <c r="A473" s="58"/>
    </row>
    <row r="474" spans="1:1" s="59" customFormat="1" x14ac:dyDescent="0.35">
      <c r="A474" s="58"/>
    </row>
    <row r="475" spans="1:1" s="59" customFormat="1" x14ac:dyDescent="0.35">
      <c r="A475" s="58"/>
    </row>
    <row r="476" spans="1:1" s="59" customFormat="1" x14ac:dyDescent="0.35">
      <c r="A476" s="58"/>
    </row>
    <row r="477" spans="1:1" s="59" customFormat="1" x14ac:dyDescent="0.35">
      <c r="A477" s="58"/>
    </row>
    <row r="478" spans="1:1" s="59" customFormat="1" x14ac:dyDescent="0.35">
      <c r="A478" s="58"/>
    </row>
    <row r="479" spans="1:1" s="59" customFormat="1" x14ac:dyDescent="0.35">
      <c r="A479" s="58"/>
    </row>
    <row r="480" spans="1:1" s="59" customFormat="1" x14ac:dyDescent="0.35">
      <c r="A480" s="58"/>
    </row>
    <row r="481" spans="1:1" s="59" customFormat="1" x14ac:dyDescent="0.35">
      <c r="A481" s="58"/>
    </row>
    <row r="482" spans="1:1" s="59" customFormat="1" x14ac:dyDescent="0.35">
      <c r="A482" s="58"/>
    </row>
    <row r="483" spans="1:1" s="59" customFormat="1" x14ac:dyDescent="0.35">
      <c r="A483" s="58"/>
    </row>
    <row r="484" spans="1:1" s="59" customFormat="1" x14ac:dyDescent="0.35">
      <c r="A484" s="58"/>
    </row>
    <row r="485" spans="1:1" s="59" customFormat="1" x14ac:dyDescent="0.35">
      <c r="A485" s="58"/>
    </row>
    <row r="486" spans="1:1" s="59" customFormat="1" x14ac:dyDescent="0.35">
      <c r="A486" s="58"/>
    </row>
    <row r="487" spans="1:1" s="59" customFormat="1" x14ac:dyDescent="0.35">
      <c r="A487" s="58"/>
    </row>
    <row r="488" spans="1:1" s="59" customFormat="1" x14ac:dyDescent="0.35">
      <c r="A488" s="58"/>
    </row>
    <row r="489" spans="1:1" s="59" customFormat="1" x14ac:dyDescent="0.35">
      <c r="A489" s="58"/>
    </row>
    <row r="490" spans="1:1" s="59" customFormat="1" x14ac:dyDescent="0.35">
      <c r="A490" s="58"/>
    </row>
    <row r="491" spans="1:1" s="59" customFormat="1" x14ac:dyDescent="0.35">
      <c r="A491" s="58"/>
    </row>
    <row r="492" spans="1:1" s="59" customFormat="1" x14ac:dyDescent="0.35">
      <c r="A492" s="58"/>
    </row>
    <row r="493" spans="1:1" s="59" customFormat="1" x14ac:dyDescent="0.35">
      <c r="A493" s="58"/>
    </row>
    <row r="494" spans="1:1" s="59" customFormat="1" x14ac:dyDescent="0.35">
      <c r="A494" s="58"/>
    </row>
    <row r="495" spans="1:1" s="59" customFormat="1" x14ac:dyDescent="0.35">
      <c r="A495" s="58"/>
    </row>
    <row r="496" spans="1:1" s="59" customFormat="1" x14ac:dyDescent="0.35">
      <c r="A496" s="58"/>
    </row>
    <row r="497" spans="1:1" s="59" customFormat="1" x14ac:dyDescent="0.35">
      <c r="A497" s="58"/>
    </row>
    <row r="498" spans="1:1" s="59" customFormat="1" x14ac:dyDescent="0.35">
      <c r="A498" s="58"/>
    </row>
    <row r="499" spans="1:1" s="59" customFormat="1" x14ac:dyDescent="0.35">
      <c r="A499" s="58"/>
    </row>
    <row r="500" spans="1:1" s="59" customFormat="1" x14ac:dyDescent="0.35">
      <c r="A500" s="58"/>
    </row>
    <row r="501" spans="1:1" s="59" customFormat="1" x14ac:dyDescent="0.35">
      <c r="A501" s="58"/>
    </row>
    <row r="502" spans="1:1" s="59" customFormat="1" x14ac:dyDescent="0.35">
      <c r="A502" s="58"/>
    </row>
    <row r="503" spans="1:1" s="59" customFormat="1" x14ac:dyDescent="0.35">
      <c r="A503" s="58"/>
    </row>
    <row r="504" spans="1:1" s="59" customFormat="1" x14ac:dyDescent="0.35">
      <c r="A504" s="58"/>
    </row>
    <row r="505" spans="1:1" s="59" customFormat="1" x14ac:dyDescent="0.35">
      <c r="A505" s="58"/>
    </row>
    <row r="506" spans="1:1" s="59" customFormat="1" x14ac:dyDescent="0.35">
      <c r="A506" s="58"/>
    </row>
    <row r="507" spans="1:1" s="59" customFormat="1" x14ac:dyDescent="0.35">
      <c r="A507" s="58"/>
    </row>
    <row r="508" spans="1:1" s="59" customFormat="1" x14ac:dyDescent="0.35">
      <c r="A508" s="58"/>
    </row>
    <row r="509" spans="1:1" s="59" customFormat="1" x14ac:dyDescent="0.35">
      <c r="A509" s="58"/>
    </row>
    <row r="510" spans="1:1" s="59" customFormat="1" x14ac:dyDescent="0.35">
      <c r="A510" s="58"/>
    </row>
    <row r="511" spans="1:1" s="59" customFormat="1" x14ac:dyDescent="0.35">
      <c r="A511" s="58"/>
    </row>
    <row r="512" spans="1:1" s="59" customFormat="1" x14ac:dyDescent="0.35">
      <c r="A512" s="58"/>
    </row>
    <row r="513" spans="1:1" s="59" customFormat="1" x14ac:dyDescent="0.35">
      <c r="A513" s="58"/>
    </row>
    <row r="514" spans="1:1" s="59" customFormat="1" x14ac:dyDescent="0.35">
      <c r="A514" s="58"/>
    </row>
    <row r="515" spans="1:1" s="59" customFormat="1" x14ac:dyDescent="0.35">
      <c r="A515" s="58"/>
    </row>
    <row r="516" spans="1:1" s="59" customFormat="1" x14ac:dyDescent="0.35">
      <c r="A516" s="58"/>
    </row>
    <row r="517" spans="1:1" s="59" customFormat="1" x14ac:dyDescent="0.35">
      <c r="A517" s="58"/>
    </row>
    <row r="518" spans="1:1" s="59" customFormat="1" x14ac:dyDescent="0.35">
      <c r="A518" s="58"/>
    </row>
    <row r="519" spans="1:1" s="59" customFormat="1" x14ac:dyDescent="0.35">
      <c r="A519" s="58"/>
    </row>
    <row r="520" spans="1:1" s="59" customFormat="1" x14ac:dyDescent="0.35">
      <c r="A520" s="58"/>
    </row>
    <row r="521" spans="1:1" s="59" customFormat="1" x14ac:dyDescent="0.35">
      <c r="A521" s="58"/>
    </row>
    <row r="522" spans="1:1" s="59" customFormat="1" x14ac:dyDescent="0.35">
      <c r="A522" s="58"/>
    </row>
    <row r="523" spans="1:1" s="59" customFormat="1" x14ac:dyDescent="0.35">
      <c r="A523" s="58"/>
    </row>
    <row r="524" spans="1:1" s="59" customFormat="1" x14ac:dyDescent="0.35">
      <c r="A524" s="58"/>
    </row>
    <row r="525" spans="1:1" s="59" customFormat="1" x14ac:dyDescent="0.35">
      <c r="A525" s="58"/>
    </row>
    <row r="526" spans="1:1" s="59" customFormat="1" x14ac:dyDescent="0.35">
      <c r="A526" s="58"/>
    </row>
    <row r="527" spans="1:1" s="59" customFormat="1" x14ac:dyDescent="0.35">
      <c r="A527" s="58"/>
    </row>
    <row r="528" spans="1:1" s="59" customFormat="1" x14ac:dyDescent="0.35">
      <c r="A528" s="58"/>
    </row>
    <row r="529" spans="1:1" s="59" customFormat="1" x14ac:dyDescent="0.35">
      <c r="A529" s="58"/>
    </row>
    <row r="530" spans="1:1" s="59" customFormat="1" x14ac:dyDescent="0.35">
      <c r="A530" s="58"/>
    </row>
    <row r="531" spans="1:1" s="59" customFormat="1" x14ac:dyDescent="0.35">
      <c r="A531" s="58"/>
    </row>
    <row r="532" spans="1:1" s="59" customFormat="1" x14ac:dyDescent="0.35">
      <c r="A532" s="58"/>
    </row>
    <row r="533" spans="1:1" s="59" customFormat="1" x14ac:dyDescent="0.35">
      <c r="A533" s="58"/>
    </row>
    <row r="534" spans="1:1" s="59" customFormat="1" x14ac:dyDescent="0.35">
      <c r="A534" s="58"/>
    </row>
    <row r="535" spans="1:1" s="59" customFormat="1" x14ac:dyDescent="0.35">
      <c r="A535" s="58"/>
    </row>
    <row r="536" spans="1:1" s="59" customFormat="1" x14ac:dyDescent="0.35">
      <c r="A536" s="58"/>
    </row>
    <row r="537" spans="1:1" s="59" customFormat="1" x14ac:dyDescent="0.35">
      <c r="A537" s="58"/>
    </row>
    <row r="538" spans="1:1" s="59" customFormat="1" x14ac:dyDescent="0.35">
      <c r="A538" s="58"/>
    </row>
    <row r="539" spans="1:1" s="59" customFormat="1" x14ac:dyDescent="0.35">
      <c r="A539" s="58"/>
    </row>
    <row r="540" spans="1:1" s="59" customFormat="1" x14ac:dyDescent="0.35">
      <c r="A540" s="58"/>
    </row>
    <row r="541" spans="1:1" s="59" customFormat="1" x14ac:dyDescent="0.35">
      <c r="A541" s="58"/>
    </row>
    <row r="542" spans="1:1" s="59" customFormat="1" x14ac:dyDescent="0.35">
      <c r="A542" s="58"/>
    </row>
    <row r="543" spans="1:1" s="59" customFormat="1" x14ac:dyDescent="0.35">
      <c r="A543" s="58"/>
    </row>
    <row r="544" spans="1:1" s="59" customFormat="1" x14ac:dyDescent="0.35">
      <c r="A544" s="58"/>
    </row>
    <row r="545" spans="1:1" s="59" customFormat="1" x14ac:dyDescent="0.35">
      <c r="A545" s="58"/>
    </row>
    <row r="546" spans="1:1" s="59" customFormat="1" x14ac:dyDescent="0.35">
      <c r="A546" s="58"/>
    </row>
    <row r="547" spans="1:1" s="59" customFormat="1" x14ac:dyDescent="0.35">
      <c r="A547" s="58"/>
    </row>
    <row r="548" spans="1:1" s="59" customFormat="1" x14ac:dyDescent="0.35">
      <c r="A548" s="58"/>
    </row>
    <row r="549" spans="1:1" s="59" customFormat="1" x14ac:dyDescent="0.35">
      <c r="A549" s="58"/>
    </row>
    <row r="550" spans="1:1" s="59" customFormat="1" x14ac:dyDescent="0.35">
      <c r="A550" s="58"/>
    </row>
    <row r="551" spans="1:1" s="59" customFormat="1" x14ac:dyDescent="0.35">
      <c r="A551" s="58"/>
    </row>
    <row r="552" spans="1:1" s="59" customFormat="1" x14ac:dyDescent="0.35">
      <c r="A552" s="58"/>
    </row>
    <row r="553" spans="1:1" s="59" customFormat="1" x14ac:dyDescent="0.35">
      <c r="A553" s="58"/>
    </row>
    <row r="554" spans="1:1" s="59" customFormat="1" x14ac:dyDescent="0.35">
      <c r="A554" s="58"/>
    </row>
    <row r="555" spans="1:1" s="59" customFormat="1" x14ac:dyDescent="0.35">
      <c r="A555" s="58"/>
    </row>
    <row r="556" spans="1:1" s="59" customFormat="1" x14ac:dyDescent="0.35">
      <c r="A556" s="58"/>
    </row>
    <row r="557" spans="1:1" s="59" customFormat="1" x14ac:dyDescent="0.35">
      <c r="A557" s="58"/>
    </row>
    <row r="558" spans="1:1" s="59" customFormat="1" x14ac:dyDescent="0.35">
      <c r="A558" s="58"/>
    </row>
    <row r="559" spans="1:1" s="59" customFormat="1" x14ac:dyDescent="0.35">
      <c r="A559" s="58"/>
    </row>
    <row r="560" spans="1:1" s="59" customFormat="1" x14ac:dyDescent="0.35">
      <c r="A560" s="58"/>
    </row>
    <row r="561" spans="1:1" s="59" customFormat="1" x14ac:dyDescent="0.35">
      <c r="A561" s="58"/>
    </row>
    <row r="562" spans="1:1" s="59" customFormat="1" x14ac:dyDescent="0.35">
      <c r="A562" s="58"/>
    </row>
    <row r="563" spans="1:1" s="59" customFormat="1" x14ac:dyDescent="0.35">
      <c r="A563" s="58"/>
    </row>
    <row r="564" spans="1:1" s="59" customFormat="1" x14ac:dyDescent="0.35">
      <c r="A564" s="58"/>
    </row>
    <row r="565" spans="1:1" s="59" customFormat="1" x14ac:dyDescent="0.35">
      <c r="A565" s="58"/>
    </row>
    <row r="566" spans="1:1" s="59" customFormat="1" x14ac:dyDescent="0.35">
      <c r="A566" s="58"/>
    </row>
    <row r="567" spans="1:1" s="59" customFormat="1" x14ac:dyDescent="0.35">
      <c r="A567" s="58"/>
    </row>
    <row r="568" spans="1:1" s="59" customFormat="1" x14ac:dyDescent="0.35">
      <c r="A568" s="58"/>
    </row>
    <row r="569" spans="1:1" s="59" customFormat="1" x14ac:dyDescent="0.35">
      <c r="A569" s="58"/>
    </row>
    <row r="570" spans="1:1" s="59" customFormat="1" x14ac:dyDescent="0.35">
      <c r="A570" s="58"/>
    </row>
    <row r="571" spans="1:1" s="59" customFormat="1" x14ac:dyDescent="0.35">
      <c r="A571" s="58"/>
    </row>
    <row r="572" spans="1:1" s="59" customFormat="1" x14ac:dyDescent="0.35">
      <c r="A572" s="58"/>
    </row>
    <row r="573" spans="1:1" s="59" customFormat="1" x14ac:dyDescent="0.35">
      <c r="A573" s="58"/>
    </row>
    <row r="574" spans="1:1" s="59" customFormat="1" x14ac:dyDescent="0.35">
      <c r="A574" s="58"/>
    </row>
    <row r="575" spans="1:1" s="59" customFormat="1" x14ac:dyDescent="0.35">
      <c r="A575" s="58"/>
    </row>
    <row r="576" spans="1:1" s="59" customFormat="1" x14ac:dyDescent="0.35">
      <c r="A576" s="58"/>
    </row>
    <row r="577" spans="1:1" s="59" customFormat="1" x14ac:dyDescent="0.35">
      <c r="A577" s="58"/>
    </row>
    <row r="578" spans="1:1" s="59" customFormat="1" x14ac:dyDescent="0.35">
      <c r="A578" s="58"/>
    </row>
    <row r="579" spans="1:1" s="59" customFormat="1" x14ac:dyDescent="0.35">
      <c r="A579" s="58"/>
    </row>
    <row r="580" spans="1:1" s="59" customFormat="1" x14ac:dyDescent="0.35">
      <c r="A580" s="58"/>
    </row>
    <row r="581" spans="1:1" s="59" customFormat="1" x14ac:dyDescent="0.35">
      <c r="A581" s="58"/>
    </row>
    <row r="582" spans="1:1" s="59" customFormat="1" x14ac:dyDescent="0.35">
      <c r="A582" s="58"/>
    </row>
    <row r="583" spans="1:1" s="59" customFormat="1" x14ac:dyDescent="0.35">
      <c r="A583" s="58"/>
    </row>
    <row r="584" spans="1:1" s="59" customFormat="1" x14ac:dyDescent="0.35">
      <c r="A584" s="58"/>
    </row>
    <row r="585" spans="1:1" s="59" customFormat="1" x14ac:dyDescent="0.35">
      <c r="A585" s="58"/>
    </row>
    <row r="586" spans="1:1" s="59" customFormat="1" x14ac:dyDescent="0.35">
      <c r="A586" s="58"/>
    </row>
    <row r="587" spans="1:1" s="59" customFormat="1" x14ac:dyDescent="0.35">
      <c r="A587" s="58"/>
    </row>
    <row r="588" spans="1:1" s="59" customFormat="1" x14ac:dyDescent="0.35">
      <c r="A588" s="58"/>
    </row>
    <row r="589" spans="1:1" s="59" customFormat="1" x14ac:dyDescent="0.35">
      <c r="A589" s="58"/>
    </row>
    <row r="590" spans="1:1" s="59" customFormat="1" x14ac:dyDescent="0.35">
      <c r="A590" s="58"/>
    </row>
    <row r="591" spans="1:1" s="59" customFormat="1" x14ac:dyDescent="0.35">
      <c r="A591" s="58"/>
    </row>
    <row r="592" spans="1:1" s="59" customFormat="1" x14ac:dyDescent="0.35">
      <c r="A592" s="58"/>
    </row>
    <row r="593" spans="1:1" s="59" customFormat="1" x14ac:dyDescent="0.35">
      <c r="A593" s="58"/>
    </row>
    <row r="594" spans="1:1" s="59" customFormat="1" x14ac:dyDescent="0.35">
      <c r="A594" s="58"/>
    </row>
    <row r="595" spans="1:1" s="59" customFormat="1" x14ac:dyDescent="0.35">
      <c r="A595" s="58"/>
    </row>
    <row r="596" spans="1:1" s="59" customFormat="1" x14ac:dyDescent="0.35">
      <c r="A596" s="58"/>
    </row>
    <row r="597" spans="1:1" s="59" customFormat="1" x14ac:dyDescent="0.35">
      <c r="A597" s="58"/>
    </row>
    <row r="598" spans="1:1" s="59" customFormat="1" x14ac:dyDescent="0.35">
      <c r="A598" s="58"/>
    </row>
    <row r="599" spans="1:1" s="59" customFormat="1" x14ac:dyDescent="0.35">
      <c r="A599" s="58"/>
    </row>
    <row r="600" spans="1:1" s="59" customFormat="1" x14ac:dyDescent="0.35">
      <c r="A600" s="58"/>
    </row>
    <row r="601" spans="1:1" s="59" customFormat="1" x14ac:dyDescent="0.35">
      <c r="A601" s="58"/>
    </row>
    <row r="602" spans="1:1" s="59" customFormat="1" x14ac:dyDescent="0.35">
      <c r="A602" s="58"/>
    </row>
    <row r="603" spans="1:1" s="59" customFormat="1" x14ac:dyDescent="0.35">
      <c r="A603" s="58"/>
    </row>
    <row r="604" spans="1:1" s="59" customFormat="1" x14ac:dyDescent="0.35">
      <c r="A604" s="58"/>
    </row>
    <row r="605" spans="1:1" s="59" customFormat="1" x14ac:dyDescent="0.35">
      <c r="A605" s="58"/>
    </row>
    <row r="606" spans="1:1" s="59" customFormat="1" x14ac:dyDescent="0.35">
      <c r="A606" s="58"/>
    </row>
    <row r="607" spans="1:1" s="59" customFormat="1" x14ac:dyDescent="0.35">
      <c r="A607" s="58"/>
    </row>
    <row r="608" spans="1:1" s="59" customFormat="1" x14ac:dyDescent="0.35">
      <c r="A608" s="58"/>
    </row>
    <row r="609" spans="1:1" s="59" customFormat="1" x14ac:dyDescent="0.35">
      <c r="A609" s="58"/>
    </row>
    <row r="610" spans="1:1" s="59" customFormat="1" x14ac:dyDescent="0.35">
      <c r="A610" s="58"/>
    </row>
    <row r="611" spans="1:1" s="59" customFormat="1" x14ac:dyDescent="0.35">
      <c r="A611" s="58"/>
    </row>
    <row r="612" spans="1:1" s="59" customFormat="1" x14ac:dyDescent="0.35">
      <c r="A612" s="58"/>
    </row>
    <row r="613" spans="1:1" s="59" customFormat="1" x14ac:dyDescent="0.35">
      <c r="A613" s="58"/>
    </row>
    <row r="614" spans="1:1" s="59" customFormat="1" x14ac:dyDescent="0.35">
      <c r="A614" s="58"/>
    </row>
    <row r="615" spans="1:1" s="59" customFormat="1" x14ac:dyDescent="0.35">
      <c r="A615" s="58"/>
    </row>
    <row r="616" spans="1:1" s="59" customFormat="1" x14ac:dyDescent="0.35">
      <c r="A616" s="58"/>
    </row>
    <row r="617" spans="1:1" s="59" customFormat="1" x14ac:dyDescent="0.35">
      <c r="A617" s="58"/>
    </row>
    <row r="618" spans="1:1" s="59" customFormat="1" x14ac:dyDescent="0.35">
      <c r="A618" s="58"/>
    </row>
    <row r="619" spans="1:1" s="59" customFormat="1" x14ac:dyDescent="0.35">
      <c r="A619" s="58"/>
    </row>
    <row r="620" spans="1:1" s="59" customFormat="1" x14ac:dyDescent="0.35">
      <c r="A620" s="58"/>
    </row>
    <row r="621" spans="1:1" s="59" customFormat="1" x14ac:dyDescent="0.35">
      <c r="A621" s="58"/>
    </row>
    <row r="622" spans="1:1" s="59" customFormat="1" x14ac:dyDescent="0.35">
      <c r="A622" s="58"/>
    </row>
    <row r="623" spans="1:1" s="59" customFormat="1" x14ac:dyDescent="0.35">
      <c r="A623" s="58"/>
    </row>
    <row r="624" spans="1:1" s="59" customFormat="1" x14ac:dyDescent="0.35">
      <c r="A624" s="58"/>
    </row>
    <row r="625" spans="1:1" s="59" customFormat="1" x14ac:dyDescent="0.35">
      <c r="A625" s="58"/>
    </row>
    <row r="626" spans="1:1" s="59" customFormat="1" x14ac:dyDescent="0.35">
      <c r="A626" s="58"/>
    </row>
    <row r="627" spans="1:1" s="59" customFormat="1" x14ac:dyDescent="0.35">
      <c r="A627" s="58"/>
    </row>
    <row r="628" spans="1:1" s="59" customFormat="1" x14ac:dyDescent="0.35">
      <c r="A628" s="58"/>
    </row>
    <row r="629" spans="1:1" s="59" customFormat="1" x14ac:dyDescent="0.35">
      <c r="A629" s="58"/>
    </row>
    <row r="630" spans="1:1" s="59" customFormat="1" x14ac:dyDescent="0.35">
      <c r="A630" s="58"/>
    </row>
    <row r="631" spans="1:1" s="59" customFormat="1" x14ac:dyDescent="0.35">
      <c r="A631" s="58"/>
    </row>
    <row r="632" spans="1:1" s="59" customFormat="1" x14ac:dyDescent="0.35">
      <c r="A632" s="58"/>
    </row>
    <row r="633" spans="1:1" s="59" customFormat="1" x14ac:dyDescent="0.35">
      <c r="A633" s="58"/>
    </row>
    <row r="634" spans="1:1" s="59" customFormat="1" x14ac:dyDescent="0.35">
      <c r="A634" s="58"/>
    </row>
    <row r="635" spans="1:1" s="59" customFormat="1" x14ac:dyDescent="0.35">
      <c r="A635" s="58"/>
    </row>
    <row r="636" spans="1:1" s="59" customFormat="1" x14ac:dyDescent="0.35">
      <c r="A636" s="58"/>
    </row>
    <row r="637" spans="1:1" s="59" customFormat="1" x14ac:dyDescent="0.35">
      <c r="A637" s="58"/>
    </row>
    <row r="638" spans="1:1" s="59" customFormat="1" x14ac:dyDescent="0.35">
      <c r="A638" s="58"/>
    </row>
    <row r="639" spans="1:1" s="59" customFormat="1" x14ac:dyDescent="0.35">
      <c r="A639" s="58"/>
    </row>
    <row r="640" spans="1:1" s="59" customFormat="1" x14ac:dyDescent="0.35">
      <c r="A640" s="58"/>
    </row>
    <row r="641" spans="1:1" s="59" customFormat="1" x14ac:dyDescent="0.35">
      <c r="A641" s="58"/>
    </row>
    <row r="642" spans="1:1" s="59" customFormat="1" x14ac:dyDescent="0.35">
      <c r="A642" s="58"/>
    </row>
    <row r="643" spans="1:1" s="59" customFormat="1" x14ac:dyDescent="0.35">
      <c r="A643" s="58"/>
    </row>
    <row r="644" spans="1:1" s="59" customFormat="1" x14ac:dyDescent="0.35">
      <c r="A644" s="58"/>
    </row>
  </sheetData>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
  <sheetViews>
    <sheetView zoomScale="70" zoomScaleNormal="70" workbookViewId="0">
      <pane xSplit="5" ySplit="2" topLeftCell="F3" activePane="bottomRight" state="frozen"/>
      <selection pane="topRight" activeCell="F1" sqref="F1"/>
      <selection pane="bottomLeft" activeCell="A3" sqref="A3"/>
      <selection pane="bottomRight" activeCell="F3" sqref="F3"/>
    </sheetView>
  </sheetViews>
  <sheetFormatPr defaultColWidth="8.81640625" defaultRowHeight="15.5" x14ac:dyDescent="0.35"/>
  <cols>
    <col min="1" max="1" width="9.7265625" style="2" customWidth="1"/>
    <col min="2" max="2" width="26.6328125" style="19" customWidth="1"/>
    <col min="3" max="3" width="12" style="2" customWidth="1"/>
    <col min="4" max="5" width="11.36328125" style="2" customWidth="1"/>
    <col min="6" max="6" width="18.81640625" style="2" customWidth="1"/>
    <col min="7" max="8" width="19.36328125" style="2" customWidth="1"/>
    <col min="9" max="9" width="19.453125" style="2" customWidth="1"/>
    <col min="10" max="10" width="31.81640625" style="2" customWidth="1"/>
    <col min="11" max="11" width="28" style="2" customWidth="1"/>
    <col min="12" max="12" width="26.81640625" style="2" customWidth="1"/>
    <col min="13" max="16384" width="8.81640625" style="2"/>
  </cols>
  <sheetData>
    <row r="1" spans="1:12" ht="15" customHeight="1" x14ac:dyDescent="0.35">
      <c r="A1" s="1"/>
      <c r="B1" s="83"/>
      <c r="C1" s="84"/>
      <c r="D1" s="84"/>
      <c r="E1" s="85"/>
      <c r="F1" s="87" t="s">
        <v>9</v>
      </c>
      <c r="G1" s="87"/>
      <c r="H1" s="87"/>
      <c r="I1" s="87"/>
      <c r="J1" s="86" t="s">
        <v>10</v>
      </c>
      <c r="K1" s="86" t="s">
        <v>11</v>
      </c>
      <c r="L1" s="86" t="s">
        <v>12</v>
      </c>
    </row>
    <row r="2" spans="1:12" s="7" customFormat="1" ht="62" x14ac:dyDescent="0.35">
      <c r="A2" s="3" t="s">
        <v>13</v>
      </c>
      <c r="B2" s="4" t="s">
        <v>14</v>
      </c>
      <c r="C2" s="5" t="s">
        <v>144</v>
      </c>
      <c r="D2" s="5" t="s">
        <v>146</v>
      </c>
      <c r="E2" s="5" t="s">
        <v>145</v>
      </c>
      <c r="F2" s="6">
        <v>0</v>
      </c>
      <c r="G2" s="5">
        <v>1</v>
      </c>
      <c r="H2" s="5">
        <v>2</v>
      </c>
      <c r="I2" s="5">
        <v>3</v>
      </c>
      <c r="J2" s="86"/>
      <c r="K2" s="86"/>
      <c r="L2" s="86"/>
    </row>
    <row r="3" spans="1:12" ht="119.5" customHeight="1" x14ac:dyDescent="0.35">
      <c r="A3" s="8" t="s">
        <v>16</v>
      </c>
      <c r="B3" s="9" t="s">
        <v>17</v>
      </c>
      <c r="C3" s="10"/>
      <c r="D3" s="10"/>
      <c r="E3" s="10"/>
      <c r="F3" s="11" t="s">
        <v>18</v>
      </c>
      <c r="G3" s="12" t="s">
        <v>19</v>
      </c>
      <c r="H3" s="12" t="s">
        <v>20</v>
      </c>
      <c r="I3" s="13" t="s">
        <v>21</v>
      </c>
      <c r="J3" s="14"/>
      <c r="K3" s="14"/>
      <c r="L3" s="14"/>
    </row>
    <row r="4" spans="1:12" ht="139.5" x14ac:dyDescent="0.35">
      <c r="A4" s="8" t="s">
        <v>22</v>
      </c>
      <c r="B4" s="9" t="s">
        <v>23</v>
      </c>
      <c r="C4" s="10"/>
      <c r="D4" s="10"/>
      <c r="E4" s="10"/>
      <c r="F4" s="11" t="s">
        <v>24</v>
      </c>
      <c r="G4" s="12" t="s">
        <v>25</v>
      </c>
      <c r="H4" s="12" t="s">
        <v>26</v>
      </c>
      <c r="I4" s="12" t="s">
        <v>27</v>
      </c>
      <c r="J4" s="14"/>
      <c r="K4" s="14"/>
      <c r="L4" s="14"/>
    </row>
    <row r="5" spans="1:12" ht="139.5" x14ac:dyDescent="0.35">
      <c r="A5" s="8" t="s">
        <v>28</v>
      </c>
      <c r="B5" s="15" t="s">
        <v>29</v>
      </c>
      <c r="C5" s="10"/>
      <c r="D5" s="10"/>
      <c r="E5" s="10"/>
      <c r="F5" s="16" t="s">
        <v>30</v>
      </c>
      <c r="G5" s="17" t="s">
        <v>31</v>
      </c>
      <c r="H5" s="18" t="s">
        <v>32</v>
      </c>
      <c r="I5" s="18" t="s">
        <v>33</v>
      </c>
      <c r="J5" s="14"/>
      <c r="K5" s="14"/>
      <c r="L5" s="14"/>
    </row>
  </sheetData>
  <mergeCells count="5">
    <mergeCell ref="B1:E1"/>
    <mergeCell ref="L1:L2"/>
    <mergeCell ref="F1:I1"/>
    <mergeCell ref="J1:J2"/>
    <mergeCell ref="K1:K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0"/>
  <sheetViews>
    <sheetView zoomScale="70" zoomScaleNormal="70" workbookViewId="0">
      <pane xSplit="5" ySplit="2" topLeftCell="F3" activePane="bottomRight" state="frozen"/>
      <selection pane="topRight" activeCell="F1" sqref="F1"/>
      <selection pane="bottomLeft" activeCell="A3" sqref="A3"/>
      <selection pane="bottomRight" activeCell="C3" sqref="C3"/>
    </sheetView>
  </sheetViews>
  <sheetFormatPr defaultColWidth="11.81640625" defaultRowHeight="15.5" x14ac:dyDescent="0.35"/>
  <cols>
    <col min="1" max="1" width="11.81640625" style="2"/>
    <col min="2" max="2" width="11.81640625" style="19"/>
    <col min="3" max="3" width="19.36328125" style="2" customWidth="1"/>
    <col min="4" max="4" width="16.6328125" style="2" customWidth="1"/>
    <col min="5" max="5" width="17.1796875" style="2" customWidth="1"/>
    <col min="6" max="9" width="11.81640625" style="2"/>
    <col min="10" max="10" width="20.81640625" style="2" customWidth="1"/>
    <col min="11" max="11" width="25.1796875" style="2" customWidth="1"/>
    <col min="12" max="12" width="22.453125" style="2" customWidth="1"/>
    <col min="13" max="16384" width="11.81640625" style="2"/>
  </cols>
  <sheetData>
    <row r="1" spans="1:12" ht="14.5" customHeight="1" x14ac:dyDescent="0.35">
      <c r="A1" s="1"/>
      <c r="B1" s="83" t="str">
        <f>IF('A. Structure and policy'!B1:E1="","",'A. Structure and policy'!B1:E1)</f>
        <v/>
      </c>
      <c r="C1" s="84"/>
      <c r="D1" s="84"/>
      <c r="E1" s="85"/>
      <c r="F1" s="87" t="s">
        <v>9</v>
      </c>
      <c r="G1" s="87"/>
      <c r="H1" s="87"/>
      <c r="I1" s="87"/>
      <c r="J1" s="86" t="s">
        <v>10</v>
      </c>
      <c r="K1" s="86" t="s">
        <v>11</v>
      </c>
      <c r="L1" s="86" t="s">
        <v>12</v>
      </c>
    </row>
    <row r="2" spans="1:12" s="7" customFormat="1" ht="46.5" customHeight="1" x14ac:dyDescent="0.35">
      <c r="A2" s="3" t="s">
        <v>13</v>
      </c>
      <c r="B2" s="4" t="s">
        <v>14</v>
      </c>
      <c r="C2" s="20" t="s">
        <v>144</v>
      </c>
      <c r="D2" s="21" t="s">
        <v>146</v>
      </c>
      <c r="E2" s="22" t="s">
        <v>145</v>
      </c>
      <c r="F2" s="5">
        <v>0</v>
      </c>
      <c r="G2" s="5">
        <v>1</v>
      </c>
      <c r="H2" s="5">
        <v>2</v>
      </c>
      <c r="I2" s="5">
        <v>3</v>
      </c>
      <c r="J2" s="86"/>
      <c r="K2" s="86"/>
      <c r="L2" s="86"/>
    </row>
    <row r="3" spans="1:12" ht="341" x14ac:dyDescent="0.35">
      <c r="A3" s="8" t="s">
        <v>34</v>
      </c>
      <c r="B3" s="23" t="s">
        <v>35</v>
      </c>
      <c r="C3" s="10"/>
      <c r="D3" s="10"/>
      <c r="E3" s="10"/>
      <c r="F3" s="17" t="s">
        <v>36</v>
      </c>
      <c r="G3" s="17" t="s">
        <v>37</v>
      </c>
      <c r="H3" s="17" t="s">
        <v>38</v>
      </c>
      <c r="I3" s="17" t="s">
        <v>39</v>
      </c>
      <c r="J3" s="24"/>
      <c r="K3" s="24"/>
      <c r="L3" s="24"/>
    </row>
    <row r="4" spans="1:12" ht="341" x14ac:dyDescent="0.35">
      <c r="A4" s="25" t="s">
        <v>40</v>
      </c>
      <c r="B4" s="26" t="s">
        <v>41</v>
      </c>
      <c r="C4" s="27"/>
      <c r="D4" s="27"/>
      <c r="E4" s="27"/>
      <c r="F4" s="28" t="s">
        <v>42</v>
      </c>
      <c r="G4" s="17" t="s">
        <v>43</v>
      </c>
      <c r="H4" s="17" t="s">
        <v>44</v>
      </c>
      <c r="I4" s="28" t="s">
        <v>45</v>
      </c>
      <c r="J4" s="29"/>
      <c r="K4" s="29"/>
      <c r="L4" s="29"/>
    </row>
    <row r="5" spans="1:12" ht="294.5" x14ac:dyDescent="0.35">
      <c r="A5" s="25" t="s">
        <v>46</v>
      </c>
      <c r="B5" s="30" t="s">
        <v>47</v>
      </c>
      <c r="C5" s="27"/>
      <c r="D5" s="27"/>
      <c r="E5" s="27"/>
      <c r="F5" s="31" t="s">
        <v>48</v>
      </c>
      <c r="G5" s="32" t="s">
        <v>49</v>
      </c>
      <c r="H5" s="31" t="s">
        <v>50</v>
      </c>
      <c r="I5" s="31" t="s">
        <v>51</v>
      </c>
      <c r="J5" s="33"/>
      <c r="K5" s="33"/>
      <c r="L5" s="33"/>
    </row>
    <row r="6" spans="1:12" ht="248" x14ac:dyDescent="0.35">
      <c r="A6" s="8" t="s">
        <v>52</v>
      </c>
      <c r="B6" s="23" t="s">
        <v>53</v>
      </c>
      <c r="C6" s="10"/>
      <c r="D6" s="10"/>
      <c r="E6" s="10"/>
      <c r="F6" s="17" t="s">
        <v>54</v>
      </c>
      <c r="G6" s="17" t="s">
        <v>55</v>
      </c>
      <c r="H6" s="17" t="s">
        <v>56</v>
      </c>
      <c r="I6" s="17" t="s">
        <v>57</v>
      </c>
      <c r="J6" s="14"/>
      <c r="K6" s="14"/>
      <c r="L6" s="14"/>
    </row>
    <row r="7" spans="1:12" ht="201.5" x14ac:dyDescent="0.35">
      <c r="A7" s="8" t="s">
        <v>58</v>
      </c>
      <c r="B7" s="23" t="s">
        <v>59</v>
      </c>
      <c r="C7" s="10"/>
      <c r="D7" s="10"/>
      <c r="E7" s="10"/>
      <c r="F7" s="17" t="s">
        <v>60</v>
      </c>
      <c r="G7" s="17" t="s">
        <v>61</v>
      </c>
      <c r="H7" s="17" t="s">
        <v>62</v>
      </c>
      <c r="I7" s="17" t="s">
        <v>63</v>
      </c>
      <c r="J7" s="14"/>
      <c r="K7" s="14"/>
      <c r="L7" s="14"/>
    </row>
    <row r="8" spans="1:12" ht="217" x14ac:dyDescent="0.35">
      <c r="A8" s="8" t="s">
        <v>64</v>
      </c>
      <c r="B8" s="34" t="s">
        <v>65</v>
      </c>
      <c r="C8" s="10"/>
      <c r="D8" s="10"/>
      <c r="E8" s="10"/>
      <c r="F8" s="17" t="s">
        <v>66</v>
      </c>
      <c r="G8" s="17" t="s">
        <v>67</v>
      </c>
      <c r="H8" s="17" t="s">
        <v>68</v>
      </c>
      <c r="I8" s="17" t="s">
        <v>69</v>
      </c>
      <c r="J8" s="14"/>
      <c r="K8" s="14"/>
      <c r="L8" s="14"/>
    </row>
    <row r="9" spans="1:12" ht="100.25" customHeight="1" x14ac:dyDescent="0.35">
      <c r="A9" s="8" t="s">
        <v>70</v>
      </c>
      <c r="B9" s="23" t="s">
        <v>71</v>
      </c>
      <c r="C9" s="10"/>
      <c r="D9" s="10"/>
      <c r="E9" s="10"/>
      <c r="F9" s="23" t="s">
        <v>72</v>
      </c>
      <c r="G9" s="35" t="s">
        <v>73</v>
      </c>
      <c r="H9" s="23" t="s">
        <v>74</v>
      </c>
      <c r="I9" s="23" t="s">
        <v>75</v>
      </c>
      <c r="J9" s="14"/>
      <c r="K9" s="14"/>
      <c r="L9" s="12" t="s">
        <v>147</v>
      </c>
    </row>
    <row r="10" spans="1:12" ht="279" x14ac:dyDescent="0.35">
      <c r="A10" s="8" t="s">
        <v>76</v>
      </c>
      <c r="B10" s="23" t="s">
        <v>77</v>
      </c>
      <c r="C10" s="10"/>
      <c r="D10" s="10"/>
      <c r="E10" s="10"/>
      <c r="F10" s="17" t="s">
        <v>78</v>
      </c>
      <c r="G10" s="17" t="s">
        <v>148</v>
      </c>
      <c r="H10" s="18" t="s">
        <v>79</v>
      </c>
      <c r="I10" s="18" t="s">
        <v>139</v>
      </c>
      <c r="J10" s="14"/>
      <c r="K10" s="14"/>
      <c r="L10" s="14"/>
    </row>
  </sheetData>
  <mergeCells count="5">
    <mergeCell ref="L1:L2"/>
    <mergeCell ref="F1:I1"/>
    <mergeCell ref="J1:J2"/>
    <mergeCell ref="K1:K2"/>
    <mergeCell ref="B1:E1"/>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7"/>
  <sheetViews>
    <sheetView zoomScale="70" zoomScaleNormal="70" workbookViewId="0">
      <pane xSplit="5" ySplit="2" topLeftCell="F18" activePane="bottomRight" state="frozen"/>
      <selection pane="topRight" activeCell="F1" sqref="F1"/>
      <selection pane="bottomLeft" activeCell="A3" sqref="A3"/>
      <selection pane="bottomRight" activeCell="A2" sqref="A2"/>
    </sheetView>
  </sheetViews>
  <sheetFormatPr defaultColWidth="8.81640625" defaultRowHeight="15.5" x14ac:dyDescent="0.35"/>
  <cols>
    <col min="1" max="1" width="14.81640625" style="43" customWidth="1"/>
    <col min="2" max="2" width="26.6328125" style="19" customWidth="1"/>
    <col min="3" max="3" width="13.81640625" style="2" customWidth="1"/>
    <col min="4" max="4" width="10.36328125" style="2" customWidth="1"/>
    <col min="5" max="5" width="13.08984375" style="2" customWidth="1"/>
    <col min="6" max="6" width="26.453125" style="2" customWidth="1"/>
    <col min="7" max="7" width="21.36328125" style="2" customWidth="1"/>
    <col min="8" max="8" width="21.6328125" style="2" customWidth="1"/>
    <col min="9" max="9" width="21.81640625" style="2" customWidth="1"/>
    <col min="10" max="10" width="31.81640625" style="2" customWidth="1"/>
    <col min="11" max="11" width="28" style="2" customWidth="1"/>
    <col min="12" max="12" width="53.453125" style="2" customWidth="1"/>
    <col min="13" max="16384" width="8.81640625" style="2"/>
  </cols>
  <sheetData>
    <row r="1" spans="1:14" ht="14.5" customHeight="1" x14ac:dyDescent="0.35">
      <c r="A1" s="1"/>
      <c r="B1" s="83" t="str">
        <f>IF('A. Structure and policy'!B1:E1="","",'A. Structure and policy'!B1:E1)</f>
        <v/>
      </c>
      <c r="C1" s="84"/>
      <c r="D1" s="84"/>
      <c r="E1" s="85"/>
      <c r="F1" s="87" t="s">
        <v>9</v>
      </c>
      <c r="G1" s="87"/>
      <c r="H1" s="87"/>
      <c r="I1" s="87"/>
      <c r="J1" s="86" t="s">
        <v>10</v>
      </c>
      <c r="K1" s="86" t="s">
        <v>11</v>
      </c>
      <c r="L1" s="86" t="s">
        <v>12</v>
      </c>
    </row>
    <row r="2" spans="1:14" s="7" customFormat="1" ht="46.5" x14ac:dyDescent="0.35">
      <c r="A2" s="3" t="s">
        <v>13</v>
      </c>
      <c r="B2" s="4" t="s">
        <v>14</v>
      </c>
      <c r="C2" s="20" t="s">
        <v>151</v>
      </c>
      <c r="D2" s="21" t="s">
        <v>15</v>
      </c>
      <c r="E2" s="22" t="s">
        <v>152</v>
      </c>
      <c r="F2" s="5">
        <v>0</v>
      </c>
      <c r="G2" s="5">
        <v>1</v>
      </c>
      <c r="H2" s="5">
        <v>2</v>
      </c>
      <c r="I2" s="5">
        <v>3</v>
      </c>
      <c r="J2" s="86"/>
      <c r="K2" s="86"/>
      <c r="L2" s="86"/>
    </row>
    <row r="3" spans="1:14" s="19" customFormat="1" ht="93.75" customHeight="1" x14ac:dyDescent="0.35">
      <c r="A3" s="41" t="s">
        <v>80</v>
      </c>
      <c r="B3" s="34" t="s">
        <v>81</v>
      </c>
      <c r="C3" s="10"/>
      <c r="D3" s="10"/>
      <c r="E3" s="10"/>
      <c r="F3" s="12" t="s">
        <v>82</v>
      </c>
      <c r="G3" s="12" t="s">
        <v>83</v>
      </c>
      <c r="H3" s="12" t="s">
        <v>84</v>
      </c>
      <c r="I3" s="12" t="s">
        <v>85</v>
      </c>
      <c r="J3" s="36"/>
      <c r="K3" s="36"/>
      <c r="L3" s="36"/>
    </row>
    <row r="4" spans="1:14" s="19" customFormat="1" ht="155" x14ac:dyDescent="0.35">
      <c r="A4" s="41" t="s">
        <v>86</v>
      </c>
      <c r="B4" s="34" t="s">
        <v>87</v>
      </c>
      <c r="C4" s="10"/>
      <c r="D4" s="10"/>
      <c r="E4" s="10"/>
      <c r="F4" s="12" t="s">
        <v>88</v>
      </c>
      <c r="G4" s="17" t="s">
        <v>89</v>
      </c>
      <c r="H4" s="17" t="s">
        <v>90</v>
      </c>
      <c r="I4" s="17" t="s">
        <v>91</v>
      </c>
      <c r="J4" s="36"/>
      <c r="K4" s="36"/>
      <c r="L4" s="37" t="s">
        <v>149</v>
      </c>
    </row>
    <row r="5" spans="1:14" ht="124" x14ac:dyDescent="0.35">
      <c r="A5" s="8" t="s">
        <v>92</v>
      </c>
      <c r="B5" s="34" t="s">
        <v>93</v>
      </c>
      <c r="C5" s="10"/>
      <c r="D5" s="10"/>
      <c r="E5" s="10"/>
      <c r="F5" s="17" t="s">
        <v>94</v>
      </c>
      <c r="G5" s="17" t="s">
        <v>95</v>
      </c>
      <c r="H5" s="17" t="s">
        <v>96</v>
      </c>
      <c r="I5" s="17" t="s">
        <v>97</v>
      </c>
      <c r="J5" s="14"/>
      <c r="K5" s="14"/>
      <c r="L5" s="14"/>
      <c r="N5" s="32"/>
    </row>
    <row r="6" spans="1:14" ht="123" customHeight="1" x14ac:dyDescent="0.35">
      <c r="A6" s="8" t="s">
        <v>98</v>
      </c>
      <c r="B6" s="34" t="s">
        <v>99</v>
      </c>
      <c r="C6" s="10"/>
      <c r="D6" s="10"/>
      <c r="E6" s="10"/>
      <c r="F6" s="12" t="s">
        <v>100</v>
      </c>
      <c r="G6" s="17" t="s">
        <v>101</v>
      </c>
      <c r="H6" s="17" t="s">
        <v>102</v>
      </c>
      <c r="I6" s="17" t="s">
        <v>103</v>
      </c>
      <c r="J6" s="14"/>
      <c r="K6" s="14"/>
      <c r="L6" s="12" t="s">
        <v>150</v>
      </c>
    </row>
    <row r="7" spans="1:14" ht="143.25" customHeight="1" x14ac:dyDescent="0.35">
      <c r="A7" s="8" t="s">
        <v>104</v>
      </c>
      <c r="B7" s="34" t="s">
        <v>105</v>
      </c>
      <c r="C7" s="10"/>
      <c r="D7" s="10"/>
      <c r="E7" s="10"/>
      <c r="F7" s="12" t="s">
        <v>106</v>
      </c>
      <c r="G7" s="17" t="s">
        <v>107</v>
      </c>
      <c r="H7" s="17" t="s">
        <v>108</v>
      </c>
      <c r="I7" s="17" t="s">
        <v>109</v>
      </c>
      <c r="J7" s="14"/>
      <c r="K7" s="14"/>
      <c r="L7" s="14"/>
    </row>
    <row r="8" spans="1:14" ht="143.25" customHeight="1" x14ac:dyDescent="0.35">
      <c r="A8" s="8" t="s">
        <v>110</v>
      </c>
      <c r="B8" s="34" t="s">
        <v>111</v>
      </c>
      <c r="C8" s="10"/>
      <c r="D8" s="10"/>
      <c r="E8" s="10"/>
      <c r="F8" s="17" t="s">
        <v>112</v>
      </c>
      <c r="G8" s="17" t="s">
        <v>113</v>
      </c>
      <c r="H8" s="17" t="s">
        <v>114</v>
      </c>
      <c r="I8" s="17" t="s">
        <v>115</v>
      </c>
      <c r="J8" s="14"/>
      <c r="K8" s="14"/>
      <c r="L8" s="14"/>
    </row>
    <row r="9" spans="1:14" ht="171" customHeight="1" x14ac:dyDescent="0.35">
      <c r="A9" s="8" t="s">
        <v>116</v>
      </c>
      <c r="B9" s="23" t="s">
        <v>117</v>
      </c>
      <c r="C9" s="10"/>
      <c r="D9" s="10"/>
      <c r="E9" s="10"/>
      <c r="F9" s="12" t="s">
        <v>118</v>
      </c>
      <c r="G9" s="12" t="s">
        <v>119</v>
      </c>
      <c r="H9" s="12"/>
      <c r="I9" s="12"/>
      <c r="J9" s="14"/>
      <c r="K9" s="14"/>
      <c r="L9" s="12" t="s">
        <v>120</v>
      </c>
    </row>
    <row r="10" spans="1:14" ht="57" customHeight="1" x14ac:dyDescent="0.35">
      <c r="A10" s="42"/>
      <c r="B10" s="38" t="s">
        <v>121</v>
      </c>
      <c r="C10" s="10"/>
      <c r="D10" s="10"/>
      <c r="E10" s="10"/>
      <c r="F10" s="12"/>
      <c r="G10" s="12"/>
      <c r="H10" s="12"/>
      <c r="I10" s="12"/>
      <c r="J10" s="14"/>
      <c r="K10" s="14"/>
      <c r="L10" s="12"/>
    </row>
    <row r="11" spans="1:14" ht="22.5" customHeight="1" x14ac:dyDescent="0.35">
      <c r="A11" s="8"/>
      <c r="B11" s="23" t="s">
        <v>122</v>
      </c>
      <c r="C11" s="10"/>
      <c r="D11" s="10"/>
      <c r="E11" s="10"/>
      <c r="F11" s="39"/>
      <c r="G11" s="39"/>
      <c r="H11" s="39"/>
      <c r="I11" s="39"/>
      <c r="J11" s="14"/>
      <c r="K11" s="14"/>
      <c r="L11" s="14"/>
    </row>
    <row r="12" spans="1:14" ht="31" x14ac:dyDescent="0.35">
      <c r="A12" s="8"/>
      <c r="B12" s="40" t="s">
        <v>123</v>
      </c>
      <c r="C12" s="10"/>
      <c r="D12" s="10"/>
      <c r="E12" s="10"/>
      <c r="F12" s="17"/>
      <c r="G12" s="17"/>
      <c r="H12" s="17"/>
      <c r="I12" s="17"/>
      <c r="J12" s="14"/>
      <c r="K12" s="14"/>
      <c r="L12" s="12"/>
    </row>
    <row r="13" spans="1:14" ht="31" x14ac:dyDescent="0.35">
      <c r="A13" s="8"/>
      <c r="B13" s="40" t="s">
        <v>124</v>
      </c>
      <c r="C13" s="10"/>
      <c r="D13" s="10"/>
      <c r="E13" s="10"/>
      <c r="F13" s="17"/>
      <c r="G13" s="17"/>
      <c r="H13" s="17"/>
      <c r="I13" s="17"/>
      <c r="J13" s="14"/>
      <c r="K13" s="14"/>
      <c r="L13" s="14"/>
    </row>
    <row r="14" spans="1:14" ht="62" x14ac:dyDescent="0.35">
      <c r="A14" s="8"/>
      <c r="B14" s="40" t="s">
        <v>125</v>
      </c>
      <c r="C14" s="10"/>
      <c r="D14" s="10"/>
      <c r="E14" s="10"/>
      <c r="F14" s="17"/>
      <c r="G14" s="17"/>
      <c r="H14" s="17"/>
      <c r="I14" s="17"/>
      <c r="J14" s="14"/>
      <c r="K14" s="14"/>
      <c r="L14" s="14"/>
    </row>
    <row r="15" spans="1:14" ht="62" x14ac:dyDescent="0.35">
      <c r="A15" s="8"/>
      <c r="B15" s="40" t="s">
        <v>126</v>
      </c>
      <c r="C15" s="10"/>
      <c r="D15" s="10"/>
      <c r="E15" s="10"/>
      <c r="F15" s="17"/>
      <c r="G15" s="17"/>
      <c r="H15" s="17"/>
      <c r="I15" s="17"/>
      <c r="J15" s="14"/>
      <c r="K15" s="14"/>
      <c r="L15" s="14"/>
    </row>
    <row r="16" spans="1:14" ht="77.5" x14ac:dyDescent="0.35">
      <c r="A16" s="8"/>
      <c r="B16" s="40" t="s">
        <v>127</v>
      </c>
      <c r="C16" s="10"/>
      <c r="D16" s="10"/>
      <c r="E16" s="10"/>
      <c r="F16" s="17"/>
      <c r="G16" s="17"/>
      <c r="H16" s="17"/>
      <c r="I16" s="17"/>
      <c r="J16" s="14"/>
      <c r="K16" s="14"/>
      <c r="L16" s="14"/>
    </row>
    <row r="17" spans="1:12" ht="46.5" x14ac:dyDescent="0.35">
      <c r="A17" s="8"/>
      <c r="B17" s="40" t="s">
        <v>128</v>
      </c>
      <c r="C17" s="10"/>
      <c r="D17" s="10"/>
      <c r="E17" s="10"/>
      <c r="F17" s="17"/>
      <c r="G17" s="17"/>
      <c r="H17" s="17"/>
      <c r="I17" s="17"/>
      <c r="J17" s="14"/>
      <c r="K17" s="14"/>
      <c r="L17" s="14"/>
    </row>
  </sheetData>
  <mergeCells count="5">
    <mergeCell ref="F1:I1"/>
    <mergeCell ref="J1:J2"/>
    <mergeCell ref="B1:E1"/>
    <mergeCell ref="L1:L2"/>
    <mergeCell ref="K1:K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
  <sheetViews>
    <sheetView topLeftCell="A19" zoomScale="85" zoomScaleNormal="85" workbookViewId="0">
      <selection activeCell="D10" sqref="D10"/>
    </sheetView>
  </sheetViews>
  <sheetFormatPr defaultColWidth="8.81640625" defaultRowHeight="15.5" x14ac:dyDescent="0.35"/>
  <cols>
    <col min="1" max="1" width="18.54296875" style="45" customWidth="1"/>
    <col min="2" max="2" width="84.453125" style="2" customWidth="1"/>
    <col min="3" max="3" width="12.36328125" style="2" customWidth="1"/>
    <col min="4" max="4" width="14.26953125" style="2" customWidth="1"/>
    <col min="5" max="5" width="14.54296875" style="2" customWidth="1"/>
    <col min="6" max="16384" width="8.81640625" style="2"/>
  </cols>
  <sheetData>
    <row r="1" spans="1:10" x14ac:dyDescent="0.35">
      <c r="A1" s="44" t="s">
        <v>154</v>
      </c>
      <c r="B1" s="66" t="str">
        <f>IF('A. Structure and policy'!B1:E1="","",'A. Structure and policy'!B1:E1)</f>
        <v/>
      </c>
      <c r="C1" s="66"/>
      <c r="D1" s="66"/>
      <c r="E1" s="66"/>
    </row>
    <row r="2" spans="1:10" ht="46.5" x14ac:dyDescent="0.35">
      <c r="C2" s="46" t="s">
        <v>144</v>
      </c>
      <c r="D2" s="46" t="s">
        <v>156</v>
      </c>
      <c r="E2" s="46" t="s">
        <v>145</v>
      </c>
      <c r="F2" s="47"/>
    </row>
    <row r="3" spans="1:10" ht="31" x14ac:dyDescent="0.35">
      <c r="A3" s="75" t="s">
        <v>16</v>
      </c>
      <c r="B3" s="34" t="str">
        <f>'A. Structure and policy'!B3</f>
        <v>National standards, policies, guidelines or strategies for quality of SRH/FP services developed or revised</v>
      </c>
      <c r="C3" s="48">
        <v>0</v>
      </c>
      <c r="D3" s="48">
        <v>0</v>
      </c>
      <c r="E3" s="48">
        <f>'A. Structure and policy'!E3</f>
        <v>0</v>
      </c>
      <c r="G3" s="63">
        <v>0</v>
      </c>
      <c r="H3" s="67">
        <v>1</v>
      </c>
      <c r="I3" s="68">
        <v>2</v>
      </c>
      <c r="J3" s="65">
        <v>3</v>
      </c>
    </row>
    <row r="4" spans="1:10" ht="31" x14ac:dyDescent="0.35">
      <c r="A4" s="75" t="s">
        <v>22</v>
      </c>
      <c r="B4" s="49" t="str">
        <f>'A. Structure and policy'!B4</f>
        <v>Implementation plan to roll out national standards, policies, guidelines or strategies for quality of SRH/FP is developed or revised</v>
      </c>
      <c r="C4" s="48">
        <f>'A. Structure and policy'!C4</f>
        <v>0</v>
      </c>
      <c r="D4" s="48">
        <f>'A. Structure and policy'!D4</f>
        <v>0</v>
      </c>
      <c r="E4" s="48">
        <f>'A. Structure and policy'!E4</f>
        <v>0</v>
      </c>
      <c r="G4" s="50"/>
      <c r="H4" s="50"/>
      <c r="I4" s="50"/>
      <c r="J4" s="50"/>
    </row>
    <row r="5" spans="1:10" ht="16" thickBot="1" x14ac:dyDescent="0.4">
      <c r="A5" s="75" t="s">
        <v>28</v>
      </c>
      <c r="B5" s="23" t="str">
        <f>'A. Structure and policy'!B5</f>
        <v>Support to strengthen structures working on SRH/FP QI</v>
      </c>
      <c r="C5" s="51">
        <f>'A. Structure and policy'!C5</f>
        <v>0</v>
      </c>
      <c r="D5" s="51">
        <v>0</v>
      </c>
      <c r="E5" s="51">
        <f>'A. Structure and policy'!E5</f>
        <v>0</v>
      </c>
      <c r="G5" s="50"/>
      <c r="H5" s="50"/>
      <c r="I5" s="50"/>
      <c r="J5" s="50"/>
    </row>
    <row r="6" spans="1:10" ht="16.5" thickTop="1" thickBot="1" x14ac:dyDescent="0.4">
      <c r="A6" s="52"/>
      <c r="B6" s="53" t="s">
        <v>129</v>
      </c>
      <c r="C6" s="70">
        <f>SUM(C3:C5)</f>
        <v>0</v>
      </c>
      <c r="D6" s="70">
        <v>0</v>
      </c>
      <c r="E6" s="70">
        <f t="shared" ref="E6" si="0">SUM(E3:E5)</f>
        <v>0</v>
      </c>
      <c r="G6" s="71"/>
      <c r="H6" s="72"/>
      <c r="I6" s="73"/>
      <c r="J6" s="74"/>
    </row>
    <row r="7" spans="1:10" s="43" customFormat="1" ht="16.5" thickTop="1" thickBot="1" x14ac:dyDescent="0.4">
      <c r="A7" s="52"/>
      <c r="B7" s="53" t="s">
        <v>133</v>
      </c>
      <c r="C7" s="54">
        <f>SUM(C3:C5)/(COUNT(C3:C5)*3)</f>
        <v>0</v>
      </c>
      <c r="D7" s="54">
        <f t="shared" ref="D7:E7" si="1">SUM(D3:D5)/(COUNT(D3:D5)*3)</f>
        <v>0</v>
      </c>
      <c r="E7" s="54">
        <f t="shared" si="1"/>
        <v>0</v>
      </c>
      <c r="G7" s="62" t="s">
        <v>130</v>
      </c>
      <c r="H7" s="67" t="s">
        <v>131</v>
      </c>
      <c r="I7" s="69" t="s">
        <v>132</v>
      </c>
      <c r="J7" s="64" t="s">
        <v>153</v>
      </c>
    </row>
    <row r="8" spans="1:10" ht="16" thickTop="1" x14ac:dyDescent="0.35"/>
    <row r="9" spans="1:10" ht="31" x14ac:dyDescent="0.35">
      <c r="A9" s="75" t="s">
        <v>34</v>
      </c>
      <c r="B9" s="23" t="str">
        <f>'B. System_process'!B3</f>
        <v>National QI mechanism for review, validation and use of evidence about quality of SRH/FP services</v>
      </c>
      <c r="C9" s="55">
        <f>'B. System_process'!C3</f>
        <v>0</v>
      </c>
      <c r="D9" s="55">
        <f>'B. System_process'!D3</f>
        <v>0</v>
      </c>
      <c r="E9" s="55">
        <f>'B. System_process'!E3</f>
        <v>0</v>
      </c>
    </row>
    <row r="10" spans="1:10" ht="31" x14ac:dyDescent="0.35">
      <c r="A10" s="75" t="s">
        <v>40</v>
      </c>
      <c r="B10" s="23" t="str">
        <f>'B. System_process'!B4</f>
        <v>Evidence about quality of SRH/FP services is reviewed and used at sub-national level</v>
      </c>
      <c r="C10" s="55">
        <v>0</v>
      </c>
      <c r="D10" s="55">
        <f>'B. System_process'!D4</f>
        <v>0</v>
      </c>
      <c r="E10" s="55">
        <f>'B. System_process'!E4</f>
        <v>0</v>
      </c>
    </row>
    <row r="11" spans="1:10" ht="31" x14ac:dyDescent="0.35">
      <c r="A11" s="75" t="s">
        <v>46</v>
      </c>
      <c r="B11" s="34" t="str">
        <f>'B. System_process'!B5</f>
        <v xml:space="preserve">QI scorecard or dashboard developed or revised to track key SRH/FP indicators, including on equity of access </v>
      </c>
      <c r="C11" s="55">
        <f>'B. System_process'!C5</f>
        <v>0</v>
      </c>
      <c r="D11" s="55">
        <f>'B. System_process'!D5</f>
        <v>0</v>
      </c>
      <c r="E11" s="55">
        <f>'B. System_process'!E5</f>
        <v>0</v>
      </c>
    </row>
    <row r="12" spans="1:10" x14ac:dyDescent="0.35">
      <c r="A12" s="75" t="s">
        <v>52</v>
      </c>
      <c r="B12" s="23" t="str">
        <f>'B. System_process'!B6</f>
        <v>Frequency of updating national SRH/FP QI scorecard or dashboard</v>
      </c>
      <c r="C12" s="55">
        <f>'B. System_process'!C6</f>
        <v>0</v>
      </c>
      <c r="D12" s="55">
        <f>'B. System_process'!D6</f>
        <v>0</v>
      </c>
      <c r="E12" s="55">
        <f>'B. System_process'!E6</f>
        <v>0</v>
      </c>
    </row>
    <row r="13" spans="1:10" x14ac:dyDescent="0.35">
      <c r="A13" s="75" t="s">
        <v>58</v>
      </c>
      <c r="B13" s="23" t="str">
        <f>'B. System_process'!B7</f>
        <v>Public dissemination of results from national SRH/FP QI scorecard (or equivalent)</v>
      </c>
      <c r="C13" s="55">
        <f>'B. System_process'!C7</f>
        <v>0</v>
      </c>
      <c r="D13" s="55">
        <f>'B. System_process'!D7</f>
        <v>0</v>
      </c>
      <c r="E13" s="55">
        <f>'B. System_process'!E7</f>
        <v>0</v>
      </c>
    </row>
    <row r="14" spans="1:10" ht="31" x14ac:dyDescent="0.35">
      <c r="A14" s="75" t="s">
        <v>64</v>
      </c>
      <c r="B14" s="34" t="str">
        <f>'B. System_process'!B8</f>
        <v>Implementation plan to roll out national standards, policies, guidelines or strategies for quality of SRH/FP is tracked</v>
      </c>
      <c r="C14" s="55">
        <f>'B. System_process'!C8</f>
        <v>0</v>
      </c>
      <c r="D14" s="55">
        <f>'B. System_process'!D8</f>
        <v>0</v>
      </c>
      <c r="E14" s="55">
        <f>'B. System_process'!E8</f>
        <v>0</v>
      </c>
    </row>
    <row r="15" spans="1:10" ht="31" x14ac:dyDescent="0.35">
      <c r="A15" s="75" t="s">
        <v>70</v>
      </c>
      <c r="B15" s="23" t="str">
        <f>'B. System_process'!B9</f>
        <v>QI evidence feeds into MoH planning and budgeting meetings at central or sub-national level (as appropriate to the country programme)</v>
      </c>
      <c r="C15" s="55">
        <f>'B. System_process'!C9</f>
        <v>0</v>
      </c>
      <c r="D15" s="55">
        <f>'B. System_process'!D9</f>
        <v>0</v>
      </c>
      <c r="E15" s="55">
        <f>'B. System_process'!E9</f>
        <v>0</v>
      </c>
    </row>
    <row r="16" spans="1:10" ht="31" x14ac:dyDescent="0.35">
      <c r="A16" s="75" t="s">
        <v>76</v>
      </c>
      <c r="B16" s="23" t="str">
        <f>'B. System_process'!B10</f>
        <v>Support to develop, refine or update QI systems or processes, e.g. supportive supervision, mentoring, QI assessments</v>
      </c>
      <c r="C16" s="55">
        <f>'B. System_process'!C10</f>
        <v>0</v>
      </c>
      <c r="D16" s="55">
        <f>'B. System_process'!D10</f>
        <v>0</v>
      </c>
      <c r="E16" s="55">
        <f>'B. System_process'!E10</f>
        <v>0</v>
      </c>
    </row>
    <row r="17" spans="1:5" ht="16" thickBot="1" x14ac:dyDescent="0.4">
      <c r="A17" s="52"/>
      <c r="B17" s="53" t="s">
        <v>134</v>
      </c>
      <c r="C17" s="70">
        <f>SUM(C9:C16)</f>
        <v>0</v>
      </c>
      <c r="D17" s="70">
        <f t="shared" ref="D17:E17" si="2">SUM(D9:D16)</f>
        <v>0</v>
      </c>
      <c r="E17" s="70">
        <f t="shared" si="2"/>
        <v>0</v>
      </c>
    </row>
    <row r="18" spans="1:5" s="43" customFormat="1" ht="16.5" thickTop="1" thickBot="1" x14ac:dyDescent="0.4">
      <c r="A18" s="52"/>
      <c r="B18" s="53" t="s">
        <v>135</v>
      </c>
      <c r="C18" s="56">
        <f>SUM(C9:C16)/(COUNT(C9:C16)*3)</f>
        <v>0</v>
      </c>
      <c r="D18" s="56">
        <f t="shared" ref="D18" si="3">SUM(D9:D16)/(COUNT(D9:D16)*3)</f>
        <v>0</v>
      </c>
      <c r="E18" s="56">
        <f>SUM(E9:E16)/(COUNT(E9:E16)*3)</f>
        <v>0</v>
      </c>
    </row>
    <row r="19" spans="1:5" ht="16" thickTop="1" x14ac:dyDescent="0.35"/>
    <row r="20" spans="1:5" x14ac:dyDescent="0.35">
      <c r="A20" s="75" t="s">
        <v>80</v>
      </c>
      <c r="B20" s="34" t="str">
        <f>'C. Action and improvement'!B3</f>
        <v>SRH/FP QI focal point within the MoH</v>
      </c>
      <c r="C20" s="55">
        <f>'C. Action and improvement'!C3</f>
        <v>0</v>
      </c>
      <c r="D20" s="55">
        <f>'C. Action and improvement'!D3</f>
        <v>0</v>
      </c>
      <c r="E20" s="55">
        <f>'C. Action and improvement'!E3</f>
        <v>0</v>
      </c>
    </row>
    <row r="21" spans="1:5" x14ac:dyDescent="0.35">
      <c r="A21" s="75" t="s">
        <v>86</v>
      </c>
      <c r="B21" s="34" t="str">
        <f>'C. Action and improvement'!B4</f>
        <v>Policies, standards, guidelines or strategies on SRH/FP QI are used/implemented</v>
      </c>
      <c r="C21" s="55">
        <f>'C. Action and improvement'!C4</f>
        <v>0</v>
      </c>
      <c r="D21" s="55">
        <f>'C. Action and improvement'!D4</f>
        <v>0</v>
      </c>
      <c r="E21" s="55">
        <f>'C. Action and improvement'!E4</f>
        <v>0</v>
      </c>
    </row>
    <row r="22" spans="1:5" ht="31" x14ac:dyDescent="0.35">
      <c r="A22" s="75" t="s">
        <v>92</v>
      </c>
      <c r="B22" s="34" t="str">
        <f>'C. Action and improvement'!B5</f>
        <v>MoH-led QI working group takes action in response to SRH/FP QI scorecard/dashboard or other evidence</v>
      </c>
      <c r="C22" s="55">
        <f>'C. Action and improvement'!C5</f>
        <v>0</v>
      </c>
      <c r="D22" s="55">
        <f>'C. Action and improvement'!D5</f>
        <v>0</v>
      </c>
      <c r="E22" s="55">
        <f>'C. Action and improvement'!E5</f>
        <v>0</v>
      </c>
    </row>
    <row r="23" spans="1:5" x14ac:dyDescent="0.35">
      <c r="A23" s="75" t="s">
        <v>98</v>
      </c>
      <c r="B23" s="34" t="str">
        <f>'C. Action and improvement'!B6</f>
        <v>QI evidence influences annual health plans and budgets</v>
      </c>
      <c r="C23" s="55">
        <f>'C. Action and improvement'!C6</f>
        <v>0</v>
      </c>
      <c r="D23" s="55">
        <f>'C. Action and improvement'!D6</f>
        <v>0</v>
      </c>
      <c r="E23" s="55">
        <f>'C. Action and improvement'!E6</f>
        <v>0</v>
      </c>
    </row>
    <row r="24" spans="1:5" x14ac:dyDescent="0.35">
      <c r="A24" s="75" t="s">
        <v>104</v>
      </c>
      <c r="B24" s="34" t="str">
        <f>'C. Action and improvement'!B7</f>
        <v>There are financial incentives to deliver results in QI initiatives</v>
      </c>
      <c r="C24" s="55">
        <v>0</v>
      </c>
      <c r="D24" s="55">
        <f>'C. Action and improvement'!D7</f>
        <v>0</v>
      </c>
      <c r="E24" s="55">
        <f>'C. Action and improvement'!E7</f>
        <v>0</v>
      </c>
    </row>
    <row r="25" spans="1:5" x14ac:dyDescent="0.35">
      <c r="A25" s="75" t="s">
        <v>110</v>
      </c>
      <c r="B25" s="34" t="str">
        <f>'C. Action and improvement'!B8</f>
        <v>Client perspective on quality of SRH/FP is used for QI</v>
      </c>
      <c r="C25" s="55">
        <v>0</v>
      </c>
      <c r="D25" s="55">
        <f>'C. Action and improvement'!D8</f>
        <v>0</v>
      </c>
      <c r="E25" s="55">
        <f>'C. Action and improvement'!E8</f>
        <v>0</v>
      </c>
    </row>
    <row r="26" spans="1:5" x14ac:dyDescent="0.35">
      <c r="A26" s="75" t="s">
        <v>116</v>
      </c>
      <c r="B26" s="23" t="str">
        <f>'C. Action and improvement'!B9</f>
        <v>Outcome indicator (select from list below or use country-specific indicator)</v>
      </c>
      <c r="C26" s="55">
        <f>'C. Action and improvement'!C9</f>
        <v>0</v>
      </c>
      <c r="D26" s="55">
        <f>'C. Action and improvement'!D9</f>
        <v>0</v>
      </c>
      <c r="E26" s="55">
        <f>'C. Action and improvement'!E9</f>
        <v>0</v>
      </c>
    </row>
    <row r="27" spans="1:5" s="43" customFormat="1" ht="16" thickBot="1" x14ac:dyDescent="0.4">
      <c r="A27" s="79"/>
      <c r="B27" s="80" t="s">
        <v>136</v>
      </c>
      <c r="C27" s="70">
        <f>SUM(C20:C26)</f>
        <v>0</v>
      </c>
      <c r="D27" s="70">
        <f t="shared" ref="D27:E27" si="4">SUM(D20:D26)</f>
        <v>0</v>
      </c>
      <c r="E27" s="70">
        <f t="shared" si="4"/>
        <v>0</v>
      </c>
    </row>
    <row r="28" spans="1:5" s="43" customFormat="1" ht="16.5" thickTop="1" thickBot="1" x14ac:dyDescent="0.4">
      <c r="A28" s="81"/>
      <c r="B28" s="80" t="s">
        <v>137</v>
      </c>
      <c r="C28" s="56">
        <f>SUM(C20:C26)/(COUNT(C20:C26)*3)</f>
        <v>0</v>
      </c>
      <c r="D28" s="56">
        <f t="shared" ref="D28" si="5">SUM(D20:D26)/(COUNT(D20:D26)*3)</f>
        <v>0</v>
      </c>
      <c r="E28" s="56">
        <f>SUM(E20:E26)/(COUNT(E20:E26)*3)</f>
        <v>0</v>
      </c>
    </row>
    <row r="29" spans="1:5" ht="16.5" thickTop="1" thickBot="1" x14ac:dyDescent="0.4"/>
    <row r="30" spans="1:5" ht="16" thickTop="1" x14ac:dyDescent="0.35">
      <c r="B30" s="57" t="s">
        <v>138</v>
      </c>
      <c r="C30" s="78">
        <f>SUM(C27,C17,C6)</f>
        <v>0</v>
      </c>
      <c r="D30" s="78">
        <f>SUM(D27,D17,D6)</f>
        <v>0</v>
      </c>
      <c r="E30" s="78">
        <f>SUM(E27,E17,E6)</f>
        <v>0</v>
      </c>
    </row>
    <row r="31" spans="1:5" ht="16" thickBot="1" x14ac:dyDescent="0.4">
      <c r="B31" s="57" t="s">
        <v>155</v>
      </c>
      <c r="C31" s="77">
        <f>SUM(C27+C17+C6)/54*100</f>
        <v>0</v>
      </c>
      <c r="D31" s="77">
        <f>SUM(D27+D17+D6)/54*100</f>
        <v>0</v>
      </c>
      <c r="E31" s="77">
        <f>SUM(E27+E17+E6)/54*100</f>
        <v>0</v>
      </c>
    </row>
    <row r="32" spans="1:5" ht="16" thickTop="1" x14ac:dyDescent="0.35"/>
  </sheetData>
  <phoneticPr fontId="3" type="noConversion"/>
  <conditionalFormatting sqref="C30:E30">
    <cfRule type="cellIs" dxfId="23" priority="60" operator="equal">
      <formula>3</formula>
    </cfRule>
    <cfRule type="cellIs" dxfId="22" priority="61" operator="equal">
      <formula>2</formula>
    </cfRule>
    <cfRule type="cellIs" dxfId="21" priority="62" operator="equal">
      <formula>1</formula>
    </cfRule>
    <cfRule type="cellIs" dxfId="20" priority="63" operator="equal">
      <formula>0</formula>
    </cfRule>
  </conditionalFormatting>
  <conditionalFormatting sqref="C7:E7">
    <cfRule type="expression" dxfId="19" priority="44">
      <formula>C7&gt;=0.75</formula>
    </cfRule>
    <cfRule type="expression" dxfId="18" priority="45">
      <formula>AND(C7&gt;=0.5,C7&lt;0.75)</formula>
    </cfRule>
    <cfRule type="expression" dxfId="17" priority="46">
      <formula>AND(C7&gt;=0.25, C7&lt;0.5)</formula>
    </cfRule>
    <cfRule type="expression" dxfId="16" priority="47">
      <formula>C7&lt;0.25</formula>
    </cfRule>
  </conditionalFormatting>
  <conditionalFormatting sqref="C18:E18">
    <cfRule type="expression" dxfId="15" priority="27">
      <formula>C18&gt;=0.75</formula>
    </cfRule>
    <cfRule type="expression" dxfId="14" priority="28">
      <formula>AND(C18&gt;=0.5,C18&lt;0.75)</formula>
    </cfRule>
    <cfRule type="expression" dxfId="13" priority="29">
      <formula>AND(C18&gt;=0.25, C18&lt;0.5)</formula>
    </cfRule>
    <cfRule type="expression" dxfId="12" priority="30">
      <formula>C18&lt;0.25</formula>
    </cfRule>
  </conditionalFormatting>
  <conditionalFormatting sqref="C28:E28">
    <cfRule type="expression" dxfId="11" priority="19">
      <formula>C28&gt;=0.75</formula>
    </cfRule>
    <cfRule type="expression" dxfId="10" priority="20">
      <formula>AND(C28&gt;=0.5,C28&lt;0.75)</formula>
    </cfRule>
    <cfRule type="expression" dxfId="9" priority="21">
      <formula>AND(C28&gt;=0.25, C28&lt;0.5)</formula>
    </cfRule>
    <cfRule type="expression" dxfId="8" priority="22">
      <formula>C28&lt;0.25</formula>
    </cfRule>
  </conditionalFormatting>
  <conditionalFormatting sqref="C3:E5 C9:E16 C20:E26">
    <cfRule type="cellIs" dxfId="7" priority="7" operator="equal">
      <formula>3</formula>
    </cfRule>
    <cfRule type="cellIs" dxfId="6" priority="8" operator="equal">
      <formula>2</formula>
    </cfRule>
    <cfRule type="cellIs" dxfId="5" priority="9" operator="equal">
      <formula>1</formula>
    </cfRule>
    <cfRule type="cellIs" dxfId="4" priority="10" operator="equal">
      <formula>0</formula>
    </cfRule>
  </conditionalFormatting>
  <conditionalFormatting sqref="C7:E7 C18:E18 C28:E28 C28:E3128">
    <cfRule type="cellIs" dxfId="3" priority="5" operator="between">
      <formula>0.25</formula>
      <formula>0.49</formula>
    </cfRule>
  </conditionalFormatting>
  <conditionalFormatting sqref="C31:E31 C28:E28 C18:E18 C7:E7">
    <cfRule type="cellIs" dxfId="2" priority="1" operator="lessThan">
      <formula>0.25</formula>
    </cfRule>
  </conditionalFormatting>
  <conditionalFormatting sqref="C7:E7 C18:E18 C28:E28 C31:E31">
    <cfRule type="cellIs" dxfId="1" priority="2" operator="greaterThanOrEqual">
      <formula>0.75</formula>
    </cfRule>
  </conditionalFormatting>
  <conditionalFormatting sqref="C7:E7 C18:E18 C28:E28 C31:E3128">
    <cfRule type="cellIs" dxfId="0" priority="4" operator="between">
      <formula>0.5</formula>
      <formula>0.74</formula>
    </cfRule>
  </conditionalFormatting>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63F59-BDF6-9E4A-8C2F-DE112A653808}">
  <dimension ref="A1"/>
  <sheetViews>
    <sheetView workbookViewId="0"/>
  </sheetViews>
  <sheetFormatPr defaultColWidth="10.90625" defaultRowHeight="14.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8C5218F0234542853B2C3F1A931055" ma:contentTypeVersion="13" ma:contentTypeDescription="Create a new document." ma:contentTypeScope="" ma:versionID="967db731da5a9f29045ea8af446ae53b">
  <xsd:schema xmlns:xsd="http://www.w3.org/2001/XMLSchema" xmlns:xs="http://www.w3.org/2001/XMLSchema" xmlns:p="http://schemas.microsoft.com/office/2006/metadata/properties" xmlns:ns2="82050f70-023b-40ae-a120-10a4497e36d5" xmlns:ns3="fe325a2a-68b2-44d5-b57c-bfd6583083b9" targetNamespace="http://schemas.microsoft.com/office/2006/metadata/properties" ma:root="true" ma:fieldsID="f12604eae7e5065b6e88d3da7978c994" ns2:_="" ns3:_="">
    <xsd:import namespace="82050f70-023b-40ae-a120-10a4497e36d5"/>
    <xsd:import namespace="fe325a2a-68b2-44d5-b57c-bfd6583083b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050f70-023b-40ae-a120-10a4497e36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325a2a-68b2-44d5-b57c-bfd6583083b9"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2DAC9D-C65D-4537-AB20-86D3590C952C}">
  <ds:schemaRefs>
    <ds:schemaRef ds:uri="http://schemas.microsoft.com/office/2006/metadata/properties"/>
    <ds:schemaRef ds:uri="http://purl.org/dc/dcmitype/"/>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fe325a2a-68b2-44d5-b57c-bfd6583083b9"/>
    <ds:schemaRef ds:uri="82050f70-023b-40ae-a120-10a4497e36d5"/>
    <ds:schemaRef ds:uri="http://www.w3.org/XML/1998/namespace"/>
  </ds:schemaRefs>
</ds:datastoreItem>
</file>

<file path=customXml/itemProps2.xml><?xml version="1.0" encoding="utf-8"?>
<ds:datastoreItem xmlns:ds="http://schemas.openxmlformats.org/officeDocument/2006/customXml" ds:itemID="{DD33F9F0-2CDD-4682-92C3-055138731E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050f70-023b-40ae-a120-10a4497e36d5"/>
    <ds:schemaRef ds:uri="fe325a2a-68b2-44d5-b57c-bfd6583083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7CADBE-9FFD-4FF1-8233-D47D5DD99C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A. Structure and policy</vt:lpstr>
      <vt:lpstr>B. System_process</vt:lpstr>
      <vt:lpstr>C. Action and improvement</vt:lpstr>
      <vt:lpstr>Summary</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Andrea Nove</dc:creator>
  <cp:keywords/>
  <dc:description/>
  <cp:lastModifiedBy>Julia Hanne</cp:lastModifiedBy>
  <cp:revision/>
  <dcterms:created xsi:type="dcterms:W3CDTF">2019-05-07T10:07:28Z</dcterms:created>
  <dcterms:modified xsi:type="dcterms:W3CDTF">2023-06-07T09:39:34Z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0x0101009B8C5218F0234542853B2C3F1A931055</vt:lpwstr>
  </property>
</Properties>
</file>